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codeName="ThisWorkbook" defaultThemeVersion="124226"/>
  <xr:revisionPtr revIDLastSave="0" documentId="13_ncr:1_{D9EEC69C-DC07-47E3-81D8-E70814F6AE46}" xr6:coauthVersionLast="47" xr6:coauthVersionMax="47" xr10:uidLastSave="{00000000-0000-0000-0000-000000000000}"/>
  <bookViews>
    <workbookView xWindow="-120" yWindow="-120" windowWidth="29040" windowHeight="15840" tabRatio="912" activeTab="2" xr2:uid="{00000000-000D-0000-FFFF-FFFF00000000}"/>
  </bookViews>
  <sheets>
    <sheet name="表紙" sheetId="52" r:id="rId1"/>
    <sheet name="目次" sheetId="147" r:id="rId2"/>
    <sheet name="様式第13-1号" sheetId="146" r:id="rId3"/>
    <sheet name="様式13-2号" sheetId="134" r:id="rId4"/>
    <sheet name="様式13-3号" sheetId="135" r:id="rId5"/>
    <sheet name="様式14号" sheetId="4" r:id="rId6"/>
    <sheet name="様式15号" sheetId="137" r:id="rId7"/>
    <sheet name="様式第16号" sheetId="138" r:id="rId8"/>
    <sheet name="様式第17号" sheetId="139" r:id="rId9"/>
    <sheet name="様式第18号" sheetId="140" r:id="rId10"/>
    <sheet name="様式第19号" sheetId="141" r:id="rId11"/>
    <sheet name="様式第20号" sheetId="9" r:id="rId12"/>
    <sheet name="様式第21号" sheetId="144" r:id="rId13"/>
    <sheet name="様式第22号" sheetId="91" r:id="rId14"/>
    <sheet name="様式第23-1号" sheetId="142" r:id="rId15"/>
    <sheet name="様式第23-2号" sheetId="143" r:id="rId16"/>
    <sheet name="様式24号" sheetId="13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_fan1">[1]設備電力!$C$96</definedName>
    <definedName name="_________Gac2">#REF!</definedName>
    <definedName name="_________Gad2">#REF!</definedName>
    <definedName name="_________Gfd2">#REF!</definedName>
    <definedName name="_________Ld1">[2]設備電力!$H$13</definedName>
    <definedName name="_________Ld2">[2]設備電力!$H$39</definedName>
    <definedName name="_________Ld3">[1]設備電力!$J$35</definedName>
    <definedName name="_________Ld5">[1]設備電力!$J$44</definedName>
    <definedName name="_________Ld6">[2]設備電力!$H$70</definedName>
    <definedName name="_________Ld7">[1]設備電力!$J$69</definedName>
    <definedName name="_________Ld8">[2]設備電力!$H$78</definedName>
    <definedName name="_________Ld9">[1]設備電力!$J$82</definedName>
    <definedName name="_________mav2">#REF!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hidden="1">'[3]LPG(参考)'!#REF!</definedName>
    <definedName name="__123Graph_B" hidden="1">'[3]LPG(参考)'!#REF!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_TA1" localSheetId="2">#REF!</definedName>
    <definedName name="__TA1">#REF!</definedName>
    <definedName name="_11F" hidden="1">[4]総括表!#REF!</definedName>
    <definedName name="_17_0_0_F" hidden="1">[5]総括表!#REF!</definedName>
    <definedName name="_18_0_0_F" hidden="1">#REF!</definedName>
    <definedName name="_18F" hidden="1">#REF!</definedName>
    <definedName name="_19_0_0_F" hidden="1">[5]総括表!#REF!</definedName>
    <definedName name="_1F" hidden="1">#REF!</definedName>
    <definedName name="_1P">#N/A</definedName>
    <definedName name="_2_0_0_F" hidden="1">#REF!</definedName>
    <definedName name="_23F" hidden="1">#REF!</definedName>
    <definedName name="_26_0_0_F" hidden="1">#REF!</definedName>
    <definedName name="_26F" hidden="1">[6]総括表!#REF!</definedName>
    <definedName name="_27_0_0_F" hidden="1">#REF!</definedName>
    <definedName name="_28F"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hidden="1">#REF!</definedName>
    <definedName name="_8_0_0_F" hidden="1">#REF!</definedName>
    <definedName name="_fan1">[1]設備電力!$C$96</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hidden="1">#REF!</definedName>
    <definedName name="_TA1" localSheetId="2">#REF!</definedName>
    <definedName name="_TA1">#REF!</definedName>
    <definedName name="\A" localSheetId="2">#REF!</definedName>
    <definedName name="\A" localSheetId="12">#REF!</definedName>
    <definedName name="\A">#REF!</definedName>
    <definedName name="\B" localSheetId="2">#REF!</definedName>
    <definedName name="\B" localSheetId="12">#REF!</definedName>
    <definedName name="\B">#REF!</definedName>
    <definedName name="\C" localSheetId="2">#REF!</definedName>
    <definedName name="\C" localSheetId="12">#REF!</definedName>
    <definedName name="\C">#REF!</definedName>
    <definedName name="a">'[7]プラズマ用灰量計算（低質ごみ）'!$D$37</definedName>
    <definedName name="aaa" localSheetId="2">#REF!</definedName>
    <definedName name="aaa">#REF!</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'[7]プラズマ用灰量計算（低質ごみ）'!$D$10</definedName>
    <definedName name="Data" localSheetId="2">#REF!</definedName>
    <definedName name="Data">#REF!</definedName>
    <definedName name="data1">"ピクチャ 25"</definedName>
    <definedName name="data2">"ピクチャ 5"</definedName>
    <definedName name="data42">"ピクチャ 6"</definedName>
    <definedName name="data81">"ピクチャ 5"</definedName>
    <definedName name="data88">"ピクチャ 10"</definedName>
    <definedName name="data91">"ピクチャ 7"</definedName>
    <definedName name="_xlnm.Database" localSheetId="2">#REF!</definedName>
    <definedName name="_xlnm.Database" localSheetId="12">#REF!</definedName>
    <definedName name="_xlnm.Database">#REF!</definedName>
    <definedName name="DataEnd" localSheetId="2">#REF!</definedName>
    <definedName name="DataEnd">#REF!</definedName>
    <definedName name="ddddddddddddd" hidden="1">#REF!</definedName>
    <definedName name="dedf" hidden="1">[4]総括表!#REF!</definedName>
    <definedName name="deg_K">[9]基本定数等!$C$18</definedName>
    <definedName name="DH_し尿3" localSheetId="2">#REF!</definedName>
    <definedName name="DH_し尿3">#REF!</definedName>
    <definedName name="DH_し尿31" localSheetId="2">#REF!</definedName>
    <definedName name="DH_し尿31">#REF!</definedName>
    <definedName name="DH_し尿33" localSheetId="2">#REF!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DSCR" localSheetId="2">#REF!</definedName>
    <definedName name="DSCR">#REF!</definedName>
    <definedName name="e">'[7]プラズマ用灰量計算（低質ごみ）'!$D$11</definedName>
    <definedName name="eeeeeeeeeeeee" hidden="1">#REF!</definedName>
    <definedName name="EJ">#REF!</definedName>
    <definedName name="_xlnm.Extract" localSheetId="2">#REF!</definedName>
    <definedName name="_xlnm.Extract" localSheetId="12">#REF!</definedName>
    <definedName name="_xlnm.Extract">#REF!</definedName>
    <definedName name="f">'[7]プラズマ用灰量計算（低質ごみ）'!$D$20</definedName>
    <definedName name="ffcgbb" hidden="1">#REF!</definedName>
    <definedName name="ffffffffffffffff" hidden="1">#REF!</definedName>
    <definedName name="fill" hidden="1">[10]Sheet1!#REF!</definedName>
    <definedName name="furusho" localSheetId="2">#REF!</definedName>
    <definedName name="furusho">#REF!</definedName>
    <definedName name="g">'[7]プラズマ用灰量計算（低質ごみ）'!$D$15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hidden="1">#REF!</definedName>
    <definedName name="ghfdx" hidden="1">#REF!</definedName>
    <definedName name="Gmslct">#REF!</definedName>
    <definedName name="gou" hidden="1">'[3]LPG(参考)'!#REF!</definedName>
    <definedName name="GWH_SW" localSheetId="2">#REF!</definedName>
    <definedName name="GWH_SW">#REF!</definedName>
    <definedName name="GWHパーシャルSW" localSheetId="2">#REF!</definedName>
    <definedName name="GWHパーシャルSW">#REF!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hidden="1">#REF!</definedName>
    <definedName name="hgfyhtud" hidden="1">#REF!</definedName>
    <definedName name="hitoshi" hidden="1">'[3]LPG(参考)'!#REF!</definedName>
    <definedName name="hoist1">[1]設備電力!$C$77</definedName>
    <definedName name="hoist数量">[1]設備電力!$J$78</definedName>
    <definedName name="hyf" hidden="1">#REF!</definedName>
    <definedName name="Hyousoku" localSheetId="2">#REF!</definedName>
    <definedName name="Hyousoku">#REF!</definedName>
    <definedName name="HyousokuArea" localSheetId="2">#REF!</definedName>
    <definedName name="HyousokuArea">#REF!</definedName>
    <definedName name="HyousokuEnd" localSheetId="2">#REF!</definedName>
    <definedName name="HyousokuEnd">#REF!</definedName>
    <definedName name="Hyoutou" localSheetId="2">#REF!</definedName>
    <definedName name="Hyoutou">#REF!</definedName>
    <definedName name="hyu" hidden="1">#REF!</definedName>
    <definedName name="hyugfr" hidden="1">#REF!</definedName>
    <definedName name="i">'[7]プラズマ用灰量計算（低質ごみ）'!$D$28</definedName>
    <definedName name="j">'[7]プラズマ用灰量計算（低質ごみ）'!$D$29</definedName>
    <definedName name="jgtf" hidden="1">#REF!</definedName>
    <definedName name="ｊｊｊ" hidden="1">[10]Sheet1!#REF!</definedName>
    <definedName name="k">'[7]プラズマ用灰量計算（低質ごみ）'!$D$41</definedName>
    <definedName name="kaduki" hidden="1">#REF!</definedName>
    <definedName name="kan">[12]Input表!$P$29:$T$34</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[13]Sheet1!#REF!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hidden="1">#REF!</definedName>
    <definedName name="mav">#REF!</definedName>
    <definedName name="mavex">#REF!</definedName>
    <definedName name="mitushige" hidden="1">#REF!</definedName>
    <definedName name="n">'[7]プラズマ用灰量計算（低質ごみ）'!$D$24</definedName>
    <definedName name="nen">#REF!</definedName>
    <definedName name="No1BH">"四角形 49"</definedName>
    <definedName name="Nr">#REF!</definedName>
    <definedName name="Ns">#REF!</definedName>
    <definedName name="o">'[7]プラズマ用灰量計算（低質ごみ）'!$D$17</definedName>
    <definedName name="p">'[7]プラズマ用灰量計算（低質ごみ）'!$D$6</definedName>
    <definedName name="ＰＡＣ高度処理単価">[14]用役費!#REF!</definedName>
    <definedName name="ＰＦマッド">[14]用役費!#REF!</definedName>
    <definedName name="ＰＦマッド単価">[14]用役費!#REF!</definedName>
    <definedName name="_xlnm.Print_Area" localSheetId="0">表紙!$B$1:$J$26</definedName>
    <definedName name="_xlnm.Print_Area" localSheetId="1">目次!$B$1:$J$26</definedName>
    <definedName name="_xlnm.Print_Area" localSheetId="3">'様式13-2号'!$A$1:$I$32</definedName>
    <definedName name="_xlnm.Print_Area" localSheetId="4">'様式13-3号'!$B$1:$AH$26</definedName>
    <definedName name="_xlnm.Print_Area" localSheetId="5">様式14号!$B$1:$H$76</definedName>
    <definedName name="_xlnm.Print_Area" localSheetId="6">様式15号!$A$1:$AE$69</definedName>
    <definedName name="_xlnm.Print_Area" localSheetId="16">様式24号!$B$1:$AA$48</definedName>
    <definedName name="_xlnm.Print_Area" localSheetId="2">'様式第13-1号'!$B$1:$V$65</definedName>
    <definedName name="_xlnm.Print_Area" localSheetId="7">様式第16号!$B$1:$I$67</definedName>
    <definedName name="_xlnm.Print_Area" localSheetId="8">様式第17号!$A$1:$AA$36</definedName>
    <definedName name="_xlnm.Print_Area" localSheetId="9">様式第18号!$A$2:$G$40</definedName>
    <definedName name="_xlnm.Print_Area" localSheetId="10">様式第19号!$A$1:$AB$21</definedName>
    <definedName name="_xlnm.Print_Area" localSheetId="11">様式第20号!$A$1:$H$23</definedName>
    <definedName name="_xlnm.Print_Area" localSheetId="12">様式第21号!$B$2:$G$27</definedName>
    <definedName name="_xlnm.Print_Area" localSheetId="13">様式第22号!$B$1:$L$32</definedName>
    <definedName name="_xlnm.Print_Area" localSheetId="14">'様式第23-1号'!$A$1:$X$42</definedName>
    <definedName name="_xlnm.Print_Area" localSheetId="15">#REF!</definedName>
    <definedName name="_xlnm.Print_Area">#REF!</definedName>
    <definedName name="print_Area2" localSheetId="2">#REF!</definedName>
    <definedName name="print_Area2">#REF!</definedName>
    <definedName name="_xlnm.Print_Titles" localSheetId="3">#REF!</definedName>
    <definedName name="_xlnm.Print_Titles" localSheetId="5">様式14号!$1:$4</definedName>
    <definedName name="_xlnm.Print_Titles" localSheetId="16">様式24号!$2:$7</definedName>
    <definedName name="_xlnm.Print_Titles" localSheetId="2">'様式第13-1号'!$5:$7</definedName>
    <definedName name="_xlnm.Print_Titles" localSheetId="7">#REF!</definedName>
    <definedName name="_xlnm.Print_Titles" localSheetId="8">様式第17号!$1:$5</definedName>
    <definedName name="_xlnm.Print_Titles" localSheetId="9">様式第18号!$2:$5</definedName>
    <definedName name="_xlnm.Print_Titles">#REF!</definedName>
    <definedName name="PureWater12" localSheetId="2">[15]用役収支!$AA$234</definedName>
    <definedName name="PureWater12">[16]用役収支!$AA$234</definedName>
    <definedName name="PureWater13" localSheetId="2">[15]用役収支!$AA$235</definedName>
    <definedName name="PureWater13">[16]用役収支!$AA$235</definedName>
    <definedName name="PureWater14" localSheetId="2">[15]用役収支!$AA$236</definedName>
    <definedName name="PureWater14">[16]用役収支!$AA$236</definedName>
    <definedName name="Pw">[17]寸法!$N$188</definedName>
    <definedName name="Pwa">[17]寸法!$N$362</definedName>
    <definedName name="q">'[7]プラズマ用灰量計算（低質ごみ）'!$D$4</definedName>
    <definedName name="q_C_burn_kg_base">[9]基本定数等!$E$12</definedName>
    <definedName name="q_vapor">[9]基本定数等!$C$20</definedName>
    <definedName name="rdsw" hidden="1">#REF!</definedName>
    <definedName name="Rm">#REF!</definedName>
    <definedName name="Rmk">#REF!</definedName>
    <definedName name="ryo">#REF!</definedName>
    <definedName name="s">'[7]プラズマ用灰量計算（低質ごみ）'!$D$21</definedName>
    <definedName name="SH_SW" localSheetId="2">#REF!</definedName>
    <definedName name="SH_SW">#REF!</definedName>
    <definedName name="shaker">[1]設備電力!$C$74</definedName>
    <definedName name="shaker出力">[1]設備電力!$J$76</definedName>
    <definedName name="shaker数量">[1]設備電力!$J$75</definedName>
    <definedName name="SHパーシャルSW" localSheetId="2">#REF!</definedName>
    <definedName name="SHパーシャルSW">#REF!</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WH_SW1" localSheetId="2">#REF!</definedName>
    <definedName name="SWH_SW1">#REF!</definedName>
    <definedName name="SWH_SW2" localSheetId="2">#REF!</definedName>
    <definedName name="SWH_SW2">#REF!</definedName>
    <definedName name="SWH1gs" localSheetId="2">#REF!</definedName>
    <definedName name="SWH1gs">#REF!</definedName>
    <definedName name="SWH1qex" localSheetId="2">#REF!</definedName>
    <definedName name="SWH1qex">#REF!</definedName>
    <definedName name="SWH1qex2" localSheetId="2">#REF!</definedName>
    <definedName name="SWH1qex2">#REF!</definedName>
    <definedName name="SWH1ドレン温度" localSheetId="2">#REF!</definedName>
    <definedName name="SWH1ドレン温度">#REF!</definedName>
    <definedName name="SWH1出口水温" localSheetId="2">#REF!</definedName>
    <definedName name="SWH1出口水温">#REF!</definedName>
    <definedName name="SWH2gs" localSheetId="2">#REF!</definedName>
    <definedName name="SWH2gs">#REF!</definedName>
    <definedName name="SWH2qex" localSheetId="2">#REF!</definedName>
    <definedName name="SWH2qex">#REF!</definedName>
    <definedName name="SWH2qex2" localSheetId="2">#REF!</definedName>
    <definedName name="SWH2qex2">#REF!</definedName>
    <definedName name="SWH2ドレン温度" localSheetId="2">#REF!</definedName>
    <definedName name="SWH2ドレン温度">#REF!</definedName>
    <definedName name="SWH2出口水温" localSheetId="2">#REF!</definedName>
    <definedName name="SWH2出口水温">#REF!</definedName>
    <definedName name="SWHパーシャルSW1" localSheetId="2">#REF!</definedName>
    <definedName name="SWHパーシャルSW1">#REF!</definedName>
    <definedName name="SWHパーシャルSW2" localSheetId="2">#REF!</definedName>
    <definedName name="SWHパーシャルSW2">#REF!</definedName>
    <definedName name="SWHモード" localSheetId="2">#REF!</definedName>
    <definedName name="SWHモード">#REF!</definedName>
    <definedName name="sxsd" hidden="1">[4]総括表!#REF!</definedName>
    <definedName name="t">'[7]プラズマ用灰量計算（低質ごみ）'!$D$22</definedName>
    <definedName name="takayuki" hidden="1">#REF!</definedName>
    <definedName name="takumichi" hidden="1">#REF!</definedName>
    <definedName name="TENP8">#REF!</definedName>
    <definedName name="TENP9">#REF!</definedName>
    <definedName name="Title" localSheetId="2">#REF!</definedName>
    <definedName name="Title">#REF!</definedName>
    <definedName name="TitleEnglish" localSheetId="2">#REF!</definedName>
    <definedName name="TitleEnglish">#REF!</definedName>
    <definedName name="Tr">#REF!</definedName>
    <definedName name="Ts">#REF!</definedName>
    <definedName name="tuyoshi" hidden="1">'[3]LPG(参考)'!#REF!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hidden="1">#REF!</definedName>
    <definedName name="Wex">#REF!</definedName>
    <definedName name="Wfex">#REF!</definedName>
    <definedName name="wrn.PRINT." localSheetId="15" hidden="1">{"P.1",#N/A,FALSE,"ネット表";"P.2",#N/A,FALSE,"ネット表"}</definedName>
    <definedName name="wrn.PRINT." hidden="1">{"P.1",#N/A,FALSE,"ネット表";"P.2",#N/A,FALSE,"ネット表"}</definedName>
    <definedName name="x">'[7]プラズマ用灰量計算（低質ごみ）'!$D$42</definedName>
    <definedName name="xsa" hidden="1">#REF!</definedName>
    <definedName name="xxgfdg" hidden="1">#REF!</definedName>
    <definedName name="yasuko" hidden="1">'[3]LPG(参考)'!#REF!</definedName>
    <definedName name="ytrdf" hidden="1">#REF!</definedName>
    <definedName name="Z_084AE120_92E3_11D5_B1AB_00A0C9E26D76_.wvu.PrintArea" localSheetId="6" hidden="1">様式15号!$B$1:$AD$60</definedName>
    <definedName name="Z_084AE120_92E3_11D5_B1AB_00A0C9E26D76_.wvu.Rows" localSheetId="6" hidden="1">様式15号!#REF!</definedName>
    <definedName name="Z_742D71E0_95CC_11D5_947E_004026A90764_.wvu.PrintArea" localSheetId="6" hidden="1">様式15号!$B$1:$AD$60</definedName>
    <definedName name="Z_742D71E0_95CC_11D5_947E_004026A90764_.wvu.Rows" localSheetId="6" hidden="1">様式15号!#REF!</definedName>
    <definedName name="Z_DB0B5780_957A_11D5_B6B0_0000F4971045_.wvu.PrintArea" localSheetId="6" hidden="1">様式15号!$B$1:$AD$60</definedName>
    <definedName name="Z_DB0B5780_957A_11D5_B6B0_0000F4971045_.wvu.Rows" localSheetId="6" hidden="1">様式15号!#REF!</definedName>
    <definedName name="zadfvx" hidden="1">#REF!</definedName>
    <definedName name="ああああ" hidden="1">#REF!</definedName>
    <definedName name="え３００" localSheetId="2">#REF!</definedName>
    <definedName name="え３００">#REF!</definedName>
    <definedName name="え３４８" localSheetId="2">#REF!</definedName>
    <definedName name="え３４８">#REF!</definedName>
    <definedName name="え500" localSheetId="2">#REF!</definedName>
    <definedName name="え500">#REF!</definedName>
    <definedName name="エージェントフィー" localSheetId="2">#REF!</definedName>
    <definedName name="エージェントフィー">#REF!</definedName>
    <definedName name="お３４８" localSheetId="2">#REF!</definedName>
    <definedName name="お３４８">#REF!</definedName>
    <definedName name="ごみ搬入量">'[18]搬入量予測（市算出）'!$A$3:$F$5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スラグ売却売上高" localSheetId="2">#REF!</definedName>
    <definedName name="スラグ売却売上高">#REF!</definedName>
    <definedName name="タービンバイパスSW" localSheetId="2">#REF!</definedName>
    <definedName name="タービンバイパスSW">#REF!</definedName>
    <definedName name="タービン排気量" localSheetId="2">#REF!</definedName>
    <definedName name="タービン排気量">#REF!</definedName>
    <definedName name="データ" localSheetId="2">#REF!</definedName>
    <definedName name="データ" localSheetId="12">#REF!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メタル売却売上高" localSheetId="2">#REF!</definedName>
    <definedName name="メタル売却売上高">#REF!</definedName>
    <definedName name="ロータリバルブ">[2]寸法計画!$C$86</definedName>
    <definedName name="ロータリバルブ数量">[2]設備電力!$H$77</definedName>
    <definedName name="維持補修" hidden="1">#REF!</definedName>
    <definedName name="一般経費" localSheetId="2">#REF!</definedName>
    <definedName name="一般経費">#REF!</definedName>
    <definedName name="引当先">[17]外形図!$E$48</definedName>
    <definedName name="引当名">[2]BH3!$D$73</definedName>
    <definedName name="運転開始" localSheetId="2">#REF!</definedName>
    <definedName name="運転開始">#REF!</definedName>
    <definedName name="運転終了" localSheetId="2">#REF!</definedName>
    <definedName name="運転終了">#REF!</definedName>
    <definedName name="演算値エリア" localSheetId="2">#REF!</definedName>
    <definedName name="演算値エリア">#REF!</definedName>
    <definedName name="灰出し設備" localSheetId="2">#REF!</definedName>
    <definedName name="灰出し設備">#REF!</definedName>
    <definedName name="撹拌機数量">[1]設備電力!$F$39</definedName>
    <definedName name="撹拌機数量_3">[1]設備電力!$F$61</definedName>
    <definedName name="監視計装制御設備" localSheetId="2">#REF!</definedName>
    <definedName name="監視計装制御設備">#REF!</definedName>
    <definedName name="基準データ">[12]Input表!$P$15:$S$21</definedName>
    <definedName name="基準データ１">[12]Input表!$P$15:$T$24</definedName>
    <definedName name="基準データ２">[12]Input表!$V$16:$X$24</definedName>
    <definedName name="基点" localSheetId="2">#REF!</definedName>
    <definedName name="基点">#REF!</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[17]寸法!$H$176</definedName>
    <definedName name="吸収塔循環pump常用数量">[17]寸法!$K$354</definedName>
    <definedName name="吸収塔循環pump予備数量">[17]寸法!$N$354</definedName>
    <definedName name="急冷塔循環pump">[17]寸法!$D$176</definedName>
    <definedName name="急冷塔循環pump常用数量">[17]寸法!$K$179</definedName>
    <definedName name="急冷塔循環pump予備数量">[17]寸法!$N$179</definedName>
    <definedName name="給水加熱器データ1" localSheetId="2">#REF!</definedName>
    <definedName name="給水加熱器データ1">#REF!</definedName>
    <definedName name="給水加熱器データ2" localSheetId="2">#REF!</definedName>
    <definedName name="給水加熱器データ2">#REF!</definedName>
    <definedName name="給水加熱器計算結果1" localSheetId="2">#REF!</definedName>
    <definedName name="給水加熱器計算結果1">#REF!</definedName>
    <definedName name="給水加熱器計算結果2" localSheetId="2">#REF!</definedName>
    <definedName name="給水加熱器計算結果2">#REF!</definedName>
    <definedName name="給排水設備" localSheetId="2">#REF!</definedName>
    <definedName name="給排水設備">#REF!</definedName>
    <definedName name="供給機数量">[1]設備電力!$F$40</definedName>
    <definedName name="供給機数量_2">[1]設備電力!$F$49</definedName>
    <definedName name="供給機数量_3">[1]設備電力!$F$62</definedName>
    <definedName name="金利見直期間" localSheetId="2">[19]前提条件!#REF!</definedName>
    <definedName name="金利見直期間">[19]前提条件!#REF!</definedName>
    <definedName name="繰り返し回数上限" localSheetId="2">#REF!</definedName>
    <definedName name="繰り返し回数上限">#REF!</definedName>
    <definedName name="経費" localSheetId="2">#REF!</definedName>
    <definedName name="経費">#REF!</definedName>
    <definedName name="計算">[20]入力!#REF!</definedName>
    <definedName name="計算結果" localSheetId="2">#REF!</definedName>
    <definedName name="計算結果">#REF!</definedName>
    <definedName name="計算条件" localSheetId="2">[21]入力!#REF!</definedName>
    <definedName name="計算条件">[22]入力!#REF!</definedName>
    <definedName name="計算対象" localSheetId="2">#REF!</definedName>
    <definedName name="計算対象">#REF!</definedName>
    <definedName name="見積表紙" hidden="1">[6]総括表!#REF!</definedName>
    <definedName name="原価別総括表" hidden="1">[23]工事予算総括表!#REF!</definedName>
    <definedName name="誤差目標値" localSheetId="2">#REF!</definedName>
    <definedName name="誤差目標値">#REF!</definedName>
    <definedName name="公認会計士費" localSheetId="2">#REF!</definedName>
    <definedName name="公認会計士費">#REF!</definedName>
    <definedName name="工数単価" localSheetId="2">#REF!</definedName>
    <definedName name="工数単価">#REF!</definedName>
    <definedName name="査定" localSheetId="2">#REF!</definedName>
    <definedName name="査定" localSheetId="12">#REF!</definedName>
    <definedName name="査定">#REF!</definedName>
    <definedName name="最終年度運転期間" localSheetId="2">#REF!</definedName>
    <definedName name="最終年度運転期間">#REF!</definedName>
    <definedName name="材質">[24]基本単価表!$B$7:$D$17</definedName>
    <definedName name="雑設備" localSheetId="2">#REF!</definedName>
    <definedName name="雑設備">#REF!</definedName>
    <definedName name="使用可能蒸気" localSheetId="2">#REF!</definedName>
    <definedName name="使用可能蒸気">#REF!</definedName>
    <definedName name="使用蒸気" localSheetId="2">#REF!</definedName>
    <definedName name="使用蒸気">#REF!</definedName>
    <definedName name="市中借入金利率">[19]前提条件!$S$66</definedName>
    <definedName name="施設分類">#REF!</definedName>
    <definedName name="社員人件費" localSheetId="2">#REF!</definedName>
    <definedName name="社員人件費">#REF!</definedName>
    <definedName name="受入供給設備" localSheetId="2">#REF!</definedName>
    <definedName name="受入供給設備">#REF!</definedName>
    <definedName name="修繕費">[19]修繕費計算!$C$4</definedName>
    <definedName name="集計">[25]家庭!#REF!</definedName>
    <definedName name="重複" hidden="1">[26]総括表!#REF!</definedName>
    <definedName name="重要度区分">[27]重要度区分!$A$3:$D$6</definedName>
    <definedName name="処理委託売上高" localSheetId="2">#REF!</definedName>
    <definedName name="処理委託売上高">#REF!</definedName>
    <definedName name="初年度稼動期間" localSheetId="2">#REF!</definedName>
    <definedName name="初年度稼動期間">#REF!</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hidden="1">#REF!</definedName>
    <definedName name="図版" localSheetId="2">#REF!</definedName>
    <definedName name="図版">#REF!</definedName>
    <definedName name="世帯数" localSheetId="2">#REF!</definedName>
    <definedName name="世帯数">#REF!</definedName>
    <definedName name="政府系借入金利率">[19]前提条件!$S$70</definedName>
    <definedName name="設定項目1">#N/A</definedName>
    <definedName name="操業費用">#REF!</definedName>
    <definedName name="脱気器加熱使用可能蒸気" localSheetId="2">#REF!</definedName>
    <definedName name="脱気器加熱使用可能蒸気">#REF!</definedName>
    <definedName name="脱気器加熱蒸気" localSheetId="2">#REF!</definedName>
    <definedName name="脱気器加熱蒸気">#REF!</definedName>
    <definedName name="脱気器加熱蒸気選択" localSheetId="2">#REF!</definedName>
    <definedName name="脱気器加熱蒸気選択">#REF!</definedName>
    <definedName name="中吹" hidden="1">[28]総括表!#REF!</definedName>
    <definedName name="抽気圧判定" localSheetId="2">#REF!</definedName>
    <definedName name="抽気圧判定">#REF!</definedName>
    <definedName name="通風設備" localSheetId="2">#REF!</definedName>
    <definedName name="通風設備">#REF!</definedName>
    <definedName name="低圧蒸気だめ使用可能蒸気" localSheetId="2">#REF!</definedName>
    <definedName name="低圧蒸気だめ使用可能蒸気">#REF!</definedName>
    <definedName name="低圧蒸気だめ蒸気" localSheetId="2">#REF!</definedName>
    <definedName name="低圧蒸気だめ蒸気">#REF!</definedName>
    <definedName name="低圧蒸気だめ蒸気選択" localSheetId="2">#REF!</definedName>
    <definedName name="低圧蒸気だめ蒸気選択">#REF!</definedName>
    <definedName name="停止時ヒータ">[2]設備電力!$B$40</definedName>
    <definedName name="停止時ヒータ数量">[2]設備電力!$H$42</definedName>
    <definedName name="定量フィーダ">[1]設備電力!$F$28</definedName>
    <definedName name="貼り付け基準点" localSheetId="2">#REF!</definedName>
    <definedName name="貼り付け基準点">#REF!</definedName>
    <definedName name="電気設備" localSheetId="2">#REF!</definedName>
    <definedName name="電気設備">#REF!</definedName>
    <definedName name="電源電圧">[2]設備電力!$H$85</definedName>
    <definedName name="内海築炉" localSheetId="2">#REF!</definedName>
    <definedName name="内海築炉" localSheetId="12">#REF!</definedName>
    <definedName name="内海築炉">#REF!</definedName>
    <definedName name="内訳外" localSheetId="2">#REF!</definedName>
    <definedName name="内訳外" localSheetId="12">#REF!</definedName>
    <definedName name="内訳外">#REF!</definedName>
    <definedName name="内訳内1" localSheetId="2">#REF!</definedName>
    <definedName name="内訳内1" localSheetId="12">#REF!</definedName>
    <definedName name="内訳内1">#REF!</definedName>
    <definedName name="内訳内2" localSheetId="2">#REF!</definedName>
    <definedName name="内訳内2" localSheetId="12">#REF!</definedName>
    <definedName name="内訳内2">#REF!</definedName>
    <definedName name="燃焼ガス冷却設備" localSheetId="2">#REF!</definedName>
    <definedName name="燃焼ガス冷却設備">#REF!</definedName>
    <definedName name="燃焼設備" localSheetId="2">#REF!</definedName>
    <definedName name="燃焼設備">#REF!</definedName>
    <definedName name="派遣社員経費" localSheetId="2">#REF!</definedName>
    <definedName name="派遣社員経費">#REF!</definedName>
    <definedName name="排ガス処理設備" localSheetId="2">#REF!</definedName>
    <definedName name="排ガス処理設備">#REF!</definedName>
    <definedName name="発電売上高" localSheetId="2">#REF!</definedName>
    <definedName name="発電売上高">#REF!</definedName>
    <definedName name="判定値" localSheetId="2">#REF!</definedName>
    <definedName name="判定値">#REF!</definedName>
    <definedName name="保険料" localSheetId="2">#REF!</definedName>
    <definedName name="保険料">#REF!</definedName>
    <definedName name="法人税率" localSheetId="2">#REF!</definedName>
    <definedName name="法人税率">#REF!</definedName>
    <definedName name="明細1" localSheetId="2">#REF!</definedName>
    <definedName name="明細1" localSheetId="12">#REF!</definedName>
    <definedName name="明細1">#REF!</definedName>
    <definedName name="明細3" localSheetId="2">#REF!</definedName>
    <definedName name="明細3" localSheetId="12">#REF!</definedName>
    <definedName name="明細3">#REF!</definedName>
    <definedName name="薬剤定量フィーダ数量">[1]設備電力!$F$53</definedName>
    <definedName name="輸送用ブロワ">[1]設備電力!$C$63</definedName>
    <definedName name="余熱利用設備" localSheetId="2">#REF!</definedName>
    <definedName name="余熱利用設備">#REF!</definedName>
    <definedName name="曜日">#REF!</definedName>
    <definedName name="用役費" localSheetId="2">#REF!</definedName>
    <definedName name="用役費">#REF!</definedName>
    <definedName name="落ち口ヒータ">[1]設備電力!$J$101</definedName>
    <definedName name="劣化パターンと保全方式">[27]劣化パターンと保全方式!$A$4:$D$6</definedName>
    <definedName name="劣後融資金利率">[19]前提条件!$S$74</definedName>
    <definedName name="炉数">[2]寸法計画!$H$31</definedName>
    <definedName name="攪拌機数量_2">[1]設備電力!$F$48</definedName>
  </definedNames>
  <calcPr calcId="191029" calcMode="manual"/>
</workbook>
</file>

<file path=xl/calcChain.xml><?xml version="1.0" encoding="utf-8"?>
<calcChain xmlns="http://schemas.openxmlformats.org/spreadsheetml/2006/main">
  <c r="K59" i="137" l="1"/>
  <c r="W8" i="141"/>
  <c r="W10" i="141"/>
  <c r="U22" i="139"/>
  <c r="U14" i="139"/>
  <c r="U23" i="139" s="1"/>
  <c r="V59" i="137"/>
  <c r="W59" i="137"/>
  <c r="X59" i="137"/>
  <c r="Y59" i="137"/>
  <c r="Z59" i="137"/>
  <c r="AA59" i="137"/>
  <c r="AB59" i="137"/>
  <c r="U59" i="137"/>
  <c r="Z33" i="137"/>
  <c r="Z28" i="137"/>
  <c r="Z31" i="137" s="1"/>
  <c r="Z23" i="137"/>
  <c r="Z22" i="137" s="1"/>
  <c r="Z20" i="137"/>
  <c r="Z16" i="137"/>
  <c r="Y16" i="137"/>
  <c r="Z14" i="137"/>
  <c r="Y14" i="137"/>
  <c r="Z10" i="137"/>
  <c r="Z9" i="137"/>
  <c r="Z8" i="137" s="1"/>
  <c r="H33" i="137"/>
  <c r="G33" i="137"/>
  <c r="H28" i="137"/>
  <c r="H31" i="137" s="1"/>
  <c r="H23" i="137"/>
  <c r="H22" i="137" s="1"/>
  <c r="H20" i="137"/>
  <c r="H16" i="137"/>
  <c r="H14" i="137"/>
  <c r="H10" i="137"/>
  <c r="H9" i="137" l="1"/>
  <c r="H8" i="137" s="1"/>
  <c r="H27" i="137" s="1"/>
  <c r="H32" i="137" s="1"/>
  <c r="H36" i="137" s="1"/>
  <c r="W11" i="141"/>
  <c r="Z27" i="137"/>
  <c r="Z32" i="137" s="1"/>
  <c r="Z36" i="137" s="1"/>
  <c r="AH8" i="135" l="1"/>
  <c r="AA14" i="135"/>
  <c r="Z14" i="135"/>
  <c r="AB11" i="135"/>
  <c r="AA11" i="135"/>
  <c r="AA15" i="135" s="1"/>
  <c r="AA16" i="135" s="1"/>
  <c r="K14" i="135"/>
  <c r="J14" i="135"/>
  <c r="K11" i="135"/>
  <c r="J11" i="135"/>
  <c r="K15" i="135" l="1"/>
  <c r="K16" i="135" s="1"/>
  <c r="I21" i="134"/>
  <c r="G10" i="141" l="1"/>
  <c r="S10" i="141"/>
  <c r="AA8" i="141"/>
  <c r="Z8" i="141"/>
  <c r="Y8" i="141"/>
  <c r="X8" i="141"/>
  <c r="V8" i="141"/>
  <c r="U8" i="141"/>
  <c r="T8" i="141"/>
  <c r="S8" i="141"/>
  <c r="R8" i="141"/>
  <c r="Q8" i="141"/>
  <c r="P8" i="141"/>
  <c r="O8" i="141"/>
  <c r="N8" i="141"/>
  <c r="M8" i="141"/>
  <c r="L8" i="141"/>
  <c r="K8" i="141"/>
  <c r="J8" i="141"/>
  <c r="I8" i="141"/>
  <c r="H8" i="141"/>
  <c r="L20" i="137"/>
  <c r="M20" i="137"/>
  <c r="N20" i="137"/>
  <c r="O20" i="137"/>
  <c r="P20" i="137"/>
  <c r="Q20" i="137"/>
  <c r="R20" i="137"/>
  <c r="S20" i="137"/>
  <c r="T20" i="137"/>
  <c r="U20" i="137"/>
  <c r="V20" i="137"/>
  <c r="W20" i="137"/>
  <c r="X20" i="137"/>
  <c r="Y20" i="137"/>
  <c r="AA20" i="137"/>
  <c r="AB20" i="137"/>
  <c r="AC20" i="137"/>
  <c r="AD20" i="137"/>
  <c r="F20" i="137"/>
  <c r="G20" i="137"/>
  <c r="I20" i="137"/>
  <c r="J20" i="137"/>
  <c r="F14" i="137"/>
  <c r="G14" i="137"/>
  <c r="I14" i="137"/>
  <c r="J14" i="137"/>
  <c r="K20" i="137"/>
  <c r="K14" i="137"/>
  <c r="G14" i="139"/>
  <c r="H14" i="139"/>
  <c r="I14" i="139"/>
  <c r="J14" i="139"/>
  <c r="K14" i="139"/>
  <c r="L14" i="139"/>
  <c r="M14" i="139"/>
  <c r="N14" i="139"/>
  <c r="O14" i="139"/>
  <c r="P14" i="139"/>
  <c r="Q14" i="139"/>
  <c r="R14" i="139"/>
  <c r="S14" i="139"/>
  <c r="T14" i="139"/>
  <c r="V14" i="139"/>
  <c r="W14" i="139"/>
  <c r="X14" i="139"/>
  <c r="Y14" i="139"/>
  <c r="Z14" i="139"/>
  <c r="G22" i="139"/>
  <c r="H22" i="139"/>
  <c r="I22" i="139"/>
  <c r="J22" i="139"/>
  <c r="K22" i="139"/>
  <c r="L22" i="139"/>
  <c r="M22" i="139"/>
  <c r="N22" i="139"/>
  <c r="O22" i="139"/>
  <c r="P22" i="139"/>
  <c r="Q22" i="139"/>
  <c r="R22" i="139"/>
  <c r="S22" i="139"/>
  <c r="T22" i="139"/>
  <c r="V22" i="139"/>
  <c r="W22" i="139"/>
  <c r="X22" i="139"/>
  <c r="Y22" i="139"/>
  <c r="Z22" i="139"/>
  <c r="F23" i="140"/>
  <c r="F9" i="140"/>
  <c r="F22" i="139"/>
  <c r="F14" i="139"/>
  <c r="G56" i="138"/>
  <c r="G44" i="138"/>
  <c r="G25" i="138"/>
  <c r="G16" i="138"/>
  <c r="G26" i="138" s="1"/>
  <c r="V10" i="137"/>
  <c r="W10" i="137"/>
  <c r="X10" i="137"/>
  <c r="Y10" i="137"/>
  <c r="Y9" i="137" s="1"/>
  <c r="Y8" i="137" s="1"/>
  <c r="AA10" i="137"/>
  <c r="AB10" i="137"/>
  <c r="AC10" i="137"/>
  <c r="V14" i="137"/>
  <c r="W14" i="137"/>
  <c r="X14" i="137"/>
  <c r="AA14" i="137"/>
  <c r="AB14" i="137"/>
  <c r="AC14" i="137"/>
  <c r="V16" i="137"/>
  <c r="W16" i="137"/>
  <c r="X16" i="137"/>
  <c r="AA16" i="137"/>
  <c r="AB16" i="137"/>
  <c r="AC16" i="137"/>
  <c r="V23" i="137"/>
  <c r="V22" i="137" s="1"/>
  <c r="W23" i="137"/>
  <c r="W22" i="137" s="1"/>
  <c r="X23" i="137"/>
  <c r="X22" i="137" s="1"/>
  <c r="Y23" i="137"/>
  <c r="Y22" i="137" s="1"/>
  <c r="AA23" i="137"/>
  <c r="AA22" i="137" s="1"/>
  <c r="AB23" i="137"/>
  <c r="AB22" i="137" s="1"/>
  <c r="AC23" i="137"/>
  <c r="AC22" i="137" s="1"/>
  <c r="V28" i="137"/>
  <c r="V31" i="137" s="1"/>
  <c r="W28" i="137"/>
  <c r="W31" i="137" s="1"/>
  <c r="X28" i="137"/>
  <c r="X31" i="137" s="1"/>
  <c r="Y28" i="137"/>
  <c r="Y31" i="137" s="1"/>
  <c r="AA28" i="137"/>
  <c r="AA31" i="137" s="1"/>
  <c r="AB28" i="137"/>
  <c r="AB31" i="137" s="1"/>
  <c r="AC28" i="137"/>
  <c r="AC31" i="137" s="1"/>
  <c r="V33" i="137"/>
  <c r="W33" i="137"/>
  <c r="X33" i="137"/>
  <c r="Y33" i="137"/>
  <c r="AA33" i="137"/>
  <c r="AB33" i="137"/>
  <c r="AC33" i="137"/>
  <c r="AD59" i="137"/>
  <c r="AC59" i="137"/>
  <c r="T59" i="137"/>
  <c r="S59" i="137"/>
  <c r="R59" i="137"/>
  <c r="Q59" i="137"/>
  <c r="P59" i="137"/>
  <c r="O59" i="137"/>
  <c r="N59" i="137"/>
  <c r="M59" i="137"/>
  <c r="L59" i="137"/>
  <c r="AD33" i="137"/>
  <c r="U33" i="137"/>
  <c r="T33" i="137"/>
  <c r="S33" i="137"/>
  <c r="R33" i="137"/>
  <c r="Q33" i="137"/>
  <c r="P33" i="137"/>
  <c r="O33" i="137"/>
  <c r="N33" i="137"/>
  <c r="M33" i="137"/>
  <c r="L33" i="137"/>
  <c r="K33" i="137"/>
  <c r="J33" i="137"/>
  <c r="I33" i="137"/>
  <c r="F33" i="137"/>
  <c r="AD28" i="137"/>
  <c r="AD31" i="137" s="1"/>
  <c r="U28" i="137"/>
  <c r="U31" i="137" s="1"/>
  <c r="T28" i="137"/>
  <c r="T31" i="137" s="1"/>
  <c r="S28" i="137"/>
  <c r="S31" i="137" s="1"/>
  <c r="R28" i="137"/>
  <c r="R31" i="137" s="1"/>
  <c r="Q28" i="137"/>
  <c r="Q31" i="137" s="1"/>
  <c r="P28" i="137"/>
  <c r="P31" i="137" s="1"/>
  <c r="O28" i="137"/>
  <c r="O31" i="137" s="1"/>
  <c r="N28" i="137"/>
  <c r="N31" i="137" s="1"/>
  <c r="M28" i="137"/>
  <c r="M31" i="137" s="1"/>
  <c r="L28" i="137"/>
  <c r="L31" i="137" s="1"/>
  <c r="K28" i="137"/>
  <c r="K31" i="137" s="1"/>
  <c r="J28" i="137"/>
  <c r="J31" i="137" s="1"/>
  <c r="I28" i="137"/>
  <c r="I31" i="137" s="1"/>
  <c r="G28" i="137"/>
  <c r="G31" i="137" s="1"/>
  <c r="F28" i="137"/>
  <c r="F31" i="137" s="1"/>
  <c r="AD23" i="137"/>
  <c r="AD22" i="137" s="1"/>
  <c r="U23" i="137"/>
  <c r="U22" i="137" s="1"/>
  <c r="T23" i="137"/>
  <c r="T22" i="137" s="1"/>
  <c r="S23" i="137"/>
  <c r="S22" i="137" s="1"/>
  <c r="R23" i="137"/>
  <c r="R22" i="137" s="1"/>
  <c r="Q23" i="137"/>
  <c r="Q22" i="137" s="1"/>
  <c r="P23" i="137"/>
  <c r="P22" i="137" s="1"/>
  <c r="O23" i="137"/>
  <c r="O22" i="137" s="1"/>
  <c r="N23" i="137"/>
  <c r="N22" i="137" s="1"/>
  <c r="M23" i="137"/>
  <c r="M22" i="137" s="1"/>
  <c r="L23" i="137"/>
  <c r="L22" i="137" s="1"/>
  <c r="K23" i="137"/>
  <c r="K22" i="137" s="1"/>
  <c r="J23" i="137"/>
  <c r="J22" i="137" s="1"/>
  <c r="I23" i="137"/>
  <c r="G23" i="137"/>
  <c r="G22" i="137" s="1"/>
  <c r="F23" i="137"/>
  <c r="F22" i="137" s="1"/>
  <c r="AD16" i="137"/>
  <c r="U16" i="137"/>
  <c r="T16" i="137"/>
  <c r="S16" i="137"/>
  <c r="R16" i="137"/>
  <c r="Q16" i="137"/>
  <c r="P16" i="137"/>
  <c r="O16" i="137"/>
  <c r="N16" i="137"/>
  <c r="M16" i="137"/>
  <c r="L16" i="137"/>
  <c r="K16" i="137"/>
  <c r="J16" i="137"/>
  <c r="I16" i="137"/>
  <c r="G16" i="137"/>
  <c r="F16" i="137"/>
  <c r="AD14" i="137"/>
  <c r="U14" i="137"/>
  <c r="T14" i="137"/>
  <c r="S14" i="137"/>
  <c r="R14" i="137"/>
  <c r="Q14" i="137"/>
  <c r="P14" i="137"/>
  <c r="O14" i="137"/>
  <c r="N14" i="137"/>
  <c r="M14" i="137"/>
  <c r="L14" i="137"/>
  <c r="AD10" i="137"/>
  <c r="U10" i="137"/>
  <c r="T10" i="137"/>
  <c r="S10" i="137"/>
  <c r="R10" i="137"/>
  <c r="Q10" i="137"/>
  <c r="P10" i="137"/>
  <c r="O10" i="137"/>
  <c r="N10" i="137"/>
  <c r="M10" i="137"/>
  <c r="L10" i="137"/>
  <c r="K10" i="137"/>
  <c r="J10" i="137"/>
  <c r="I10" i="137"/>
  <c r="G10" i="137"/>
  <c r="F10" i="137"/>
  <c r="Z23" i="139" l="1"/>
  <c r="S23" i="139"/>
  <c r="R23" i="139"/>
  <c r="W23" i="139"/>
  <c r="N23" i="139"/>
  <c r="F9" i="137"/>
  <c r="F8" i="137" s="1"/>
  <c r="G9" i="137"/>
  <c r="G8" i="137" s="1"/>
  <c r="G27" i="137" s="1"/>
  <c r="G32" i="137" s="1"/>
  <c r="G36" i="137" s="1"/>
  <c r="P9" i="137"/>
  <c r="P8" i="137" s="1"/>
  <c r="P27" i="137" s="1"/>
  <c r="P32" i="137" s="1"/>
  <c r="P36" i="137" s="1"/>
  <c r="J10" i="141"/>
  <c r="O10" i="141"/>
  <c r="AB9" i="137"/>
  <c r="AB8" i="137" s="1"/>
  <c r="K23" i="139"/>
  <c r="J23" i="139"/>
  <c r="K10" i="141"/>
  <c r="K9" i="137"/>
  <c r="K8" i="137" s="1"/>
  <c r="K27" i="137" s="1"/>
  <c r="K32" i="137" s="1"/>
  <c r="K36" i="137" s="1"/>
  <c r="X10" i="141"/>
  <c r="X11" i="141" s="1"/>
  <c r="X23" i="139"/>
  <c r="O23" i="139"/>
  <c r="G23" i="139"/>
  <c r="L9" i="137"/>
  <c r="L8" i="137" s="1"/>
  <c r="R9" i="137"/>
  <c r="R8" i="137" s="1"/>
  <c r="R27" i="137" s="1"/>
  <c r="R32" i="137" s="1"/>
  <c r="R36" i="137" s="1"/>
  <c r="AD9" i="137"/>
  <c r="AD8" i="137" s="1"/>
  <c r="AD27" i="137" s="1"/>
  <c r="AD32" i="137" s="1"/>
  <c r="AD36" i="137" s="1"/>
  <c r="H10" i="141"/>
  <c r="H11" i="141" s="1"/>
  <c r="L10" i="141"/>
  <c r="L11" i="141" s="1"/>
  <c r="P10" i="141"/>
  <c r="P11" i="141" s="1"/>
  <c r="T10" i="141"/>
  <c r="Y10" i="141"/>
  <c r="Y11" i="141" s="1"/>
  <c r="N10" i="141"/>
  <c r="R10" i="141"/>
  <c r="R11" i="141" s="1"/>
  <c r="V10" i="141"/>
  <c r="V11" i="141" s="1"/>
  <c r="AA10" i="141"/>
  <c r="AA11" i="141" s="1"/>
  <c r="J60" i="137"/>
  <c r="G57" i="138"/>
  <c r="I10" i="141"/>
  <c r="M10" i="141"/>
  <c r="M11" i="141" s="1"/>
  <c r="Q10" i="141"/>
  <c r="Q11" i="141" s="1"/>
  <c r="U10" i="141"/>
  <c r="U11" i="141" s="1"/>
  <c r="Z10" i="141"/>
  <c r="Z11" i="141" s="1"/>
  <c r="S11" i="141"/>
  <c r="J9" i="137"/>
  <c r="J8" i="137" s="1"/>
  <c r="J27" i="137" s="1"/>
  <c r="J32" i="137" s="1"/>
  <c r="J36" i="137" s="1"/>
  <c r="N9" i="137"/>
  <c r="N8" i="137" s="1"/>
  <c r="N27" i="137" s="1"/>
  <c r="N32" i="137" s="1"/>
  <c r="N36" i="137" s="1"/>
  <c r="T9" i="137"/>
  <c r="T8" i="137" s="1"/>
  <c r="T27" i="137" s="1"/>
  <c r="T32" i="137" s="1"/>
  <c r="T36" i="137" s="1"/>
  <c r="AB27" i="137"/>
  <c r="AB32" i="137" s="1"/>
  <c r="AB36" i="137" s="1"/>
  <c r="F23" i="139"/>
  <c r="O9" i="137"/>
  <c r="O8" i="137" s="1"/>
  <c r="O27" i="137" s="1"/>
  <c r="O32" i="137" s="1"/>
  <c r="O36" i="137" s="1"/>
  <c r="S9" i="137"/>
  <c r="S8" i="137" s="1"/>
  <c r="S27" i="137" s="1"/>
  <c r="S32" i="137" s="1"/>
  <c r="S36" i="137" s="1"/>
  <c r="M9" i="137"/>
  <c r="M8" i="137" s="1"/>
  <c r="M27" i="137" s="1"/>
  <c r="M32" i="137" s="1"/>
  <c r="M36" i="137" s="1"/>
  <c r="V23" i="139"/>
  <c r="Q23" i="139"/>
  <c r="M23" i="139"/>
  <c r="I23" i="139"/>
  <c r="Y23" i="139"/>
  <c r="T23" i="139"/>
  <c r="P23" i="139"/>
  <c r="L23" i="139"/>
  <c r="H23" i="139"/>
  <c r="T11" i="141"/>
  <c r="K11" i="141"/>
  <c r="O11" i="141"/>
  <c r="G8" i="141"/>
  <c r="G11" i="141" s="1"/>
  <c r="I11" i="141"/>
  <c r="J11" i="141"/>
  <c r="N11" i="141"/>
  <c r="Q9" i="137"/>
  <c r="Q8" i="137" s="1"/>
  <c r="Q27" i="137" s="1"/>
  <c r="Q32" i="137" s="1"/>
  <c r="Q36" i="137" s="1"/>
  <c r="U9" i="137"/>
  <c r="U8" i="137" s="1"/>
  <c r="U27" i="137" s="1"/>
  <c r="U32" i="137" s="1"/>
  <c r="U36" i="137" s="1"/>
  <c r="AA9" i="137"/>
  <c r="AA8" i="137" s="1"/>
  <c r="AA27" i="137" s="1"/>
  <c r="AA32" i="137" s="1"/>
  <c r="AA36" i="137" s="1"/>
  <c r="V9" i="137"/>
  <c r="V8" i="137" s="1"/>
  <c r="V27" i="137" s="1"/>
  <c r="V32" i="137" s="1"/>
  <c r="V36" i="137" s="1"/>
  <c r="L27" i="137"/>
  <c r="L32" i="137" s="1"/>
  <c r="L36" i="137" s="1"/>
  <c r="I9" i="137"/>
  <c r="I8" i="137" s="1"/>
  <c r="AC9" i="137"/>
  <c r="AC8" i="137" s="1"/>
  <c r="AC27" i="137" s="1"/>
  <c r="AC32" i="137" s="1"/>
  <c r="AC36" i="137" s="1"/>
  <c r="X9" i="137"/>
  <c r="X8" i="137" s="1"/>
  <c r="X27" i="137" s="1"/>
  <c r="X32" i="137" s="1"/>
  <c r="X36" i="137" s="1"/>
  <c r="Y27" i="137"/>
  <c r="Y32" i="137" s="1"/>
  <c r="Y36" i="137" s="1"/>
  <c r="I22" i="137"/>
  <c r="F27" i="137"/>
  <c r="F32" i="137" s="1"/>
  <c r="W9" i="137"/>
  <c r="W8" i="137" s="1"/>
  <c r="W27" i="137" s="1"/>
  <c r="W32" i="137" s="1"/>
  <c r="W36" i="137" s="1"/>
  <c r="I27" i="137" l="1"/>
  <c r="I32" i="137" s="1"/>
  <c r="I36" i="137" s="1"/>
  <c r="F36" i="137"/>
  <c r="Y14" i="135" l="1"/>
  <c r="X11" i="135"/>
  <c r="AG11" i="135"/>
  <c r="AH10" i="135"/>
  <c r="AH9" i="135"/>
  <c r="AH11" i="135" s="1"/>
  <c r="R11" i="135"/>
  <c r="S11" i="135"/>
  <c r="T11" i="135"/>
  <c r="U11" i="135"/>
  <c r="V11" i="135"/>
  <c r="W11" i="135"/>
  <c r="Y11" i="135"/>
  <c r="Z11" i="135"/>
  <c r="Z15" i="135" s="1"/>
  <c r="Z16" i="135" s="1"/>
  <c r="AC11" i="135"/>
  <c r="AD11" i="135"/>
  <c r="AE11" i="135"/>
  <c r="AE15" i="135" s="1"/>
  <c r="AE16" i="135" s="1"/>
  <c r="AF11" i="135"/>
  <c r="R14" i="135"/>
  <c r="S14" i="135"/>
  <c r="T14" i="135"/>
  <c r="U14" i="135"/>
  <c r="V14" i="135"/>
  <c r="V15" i="135" s="1"/>
  <c r="V16" i="135" s="1"/>
  <c r="W14" i="135"/>
  <c r="X14" i="135"/>
  <c r="AB14" i="135"/>
  <c r="AC14" i="135"/>
  <c r="AD14" i="135"/>
  <c r="AE14" i="135"/>
  <c r="AF14" i="135"/>
  <c r="AG14" i="135"/>
  <c r="AG15" i="135" s="1"/>
  <c r="AG16" i="135" s="1"/>
  <c r="Q14" i="135"/>
  <c r="P14" i="135"/>
  <c r="O14" i="135"/>
  <c r="N14" i="135"/>
  <c r="M14" i="135"/>
  <c r="L14" i="135"/>
  <c r="I14" i="135"/>
  <c r="AH13" i="135"/>
  <c r="AH12" i="135"/>
  <c r="Q11" i="135"/>
  <c r="P11" i="135"/>
  <c r="O11" i="135"/>
  <c r="N11" i="135"/>
  <c r="M11" i="135"/>
  <c r="L11" i="135"/>
  <c r="I11" i="135"/>
  <c r="I19" i="134"/>
  <c r="I22" i="134" s="1"/>
  <c r="I14" i="134"/>
  <c r="I12" i="134"/>
  <c r="Y15" i="135" l="1"/>
  <c r="Y16" i="135" s="1"/>
  <c r="AC15" i="135"/>
  <c r="AC16" i="135" s="1"/>
  <c r="R15" i="135"/>
  <c r="R16" i="135" s="1"/>
  <c r="U15" i="135"/>
  <c r="U16" i="135" s="1"/>
  <c r="I15" i="134"/>
  <c r="I23" i="134" s="1"/>
  <c r="X15" i="135"/>
  <c r="X16" i="135" s="1"/>
  <c r="M15" i="135"/>
  <c r="M16" i="135" s="1"/>
  <c r="I15" i="135"/>
  <c r="I16" i="135" s="1"/>
  <c r="N15" i="135"/>
  <c r="N16" i="135" s="1"/>
  <c r="AH14" i="135"/>
  <c r="AH15" i="135" s="1"/>
  <c r="AH16" i="135" s="1"/>
  <c r="L15" i="135"/>
  <c r="L16" i="135" s="1"/>
  <c r="P15" i="135"/>
  <c r="P16" i="135" s="1"/>
  <c r="AD15" i="135"/>
  <c r="AD16" i="135" s="1"/>
  <c r="O15" i="135"/>
  <c r="O16" i="135" s="1"/>
  <c r="W15" i="135"/>
  <c r="W16" i="135" s="1"/>
  <c r="S15" i="135"/>
  <c r="S16" i="135" s="1"/>
  <c r="AF15" i="135"/>
  <c r="AF16" i="135" s="1"/>
  <c r="AB15" i="135"/>
  <c r="AB16" i="135" s="1"/>
  <c r="J15" i="135"/>
  <c r="J16" i="135" s="1"/>
  <c r="T15" i="135"/>
  <c r="T16" i="135" s="1"/>
  <c r="Q15" i="135"/>
  <c r="Q16" i="135" s="1"/>
  <c r="Q36" i="133" l="1"/>
  <c r="R36" i="133"/>
  <c r="S36" i="133"/>
  <c r="T36" i="133"/>
  <c r="V36" i="133"/>
  <c r="Q42" i="133"/>
  <c r="R42" i="133"/>
  <c r="S42" i="133"/>
  <c r="T42" i="133"/>
  <c r="V42" i="133"/>
  <c r="Z42" i="133"/>
  <c r="Y42" i="133"/>
  <c r="X42" i="133"/>
  <c r="W42" i="133"/>
  <c r="P42" i="133"/>
  <c r="O42" i="133"/>
  <c r="N42" i="133"/>
  <c r="M42" i="133"/>
  <c r="L42" i="133"/>
  <c r="K42" i="133"/>
  <c r="J42" i="133"/>
  <c r="I42" i="133"/>
  <c r="H42" i="133"/>
  <c r="G42" i="133"/>
  <c r="F42" i="133"/>
  <c r="AA41" i="133"/>
  <c r="AA40" i="133"/>
  <c r="AA39" i="133"/>
  <c r="AA38" i="133"/>
  <c r="AA37" i="133"/>
  <c r="Z36" i="133"/>
  <c r="Y36" i="133"/>
  <c r="X36" i="133"/>
  <c r="W36" i="133"/>
  <c r="P36" i="133"/>
  <c r="O36" i="133"/>
  <c r="N36" i="133"/>
  <c r="N43" i="133" s="1"/>
  <c r="N44" i="133" s="1"/>
  <c r="M36" i="133"/>
  <c r="L36" i="133"/>
  <c r="K36" i="133"/>
  <c r="J36" i="133"/>
  <c r="I36" i="133"/>
  <c r="I43" i="133" s="1"/>
  <c r="I44" i="133" s="1"/>
  <c r="H36" i="133"/>
  <c r="G36" i="133"/>
  <c r="F36" i="133"/>
  <c r="F43" i="133" s="1"/>
  <c r="AA35" i="133"/>
  <c r="AA31" i="133"/>
  <c r="AA27" i="133"/>
  <c r="E22" i="133"/>
  <c r="E16" i="133"/>
  <c r="O43" i="133" l="1"/>
  <c r="O44" i="133" s="1"/>
  <c r="G43" i="133"/>
  <c r="G44" i="133" s="1"/>
  <c r="W43" i="133"/>
  <c r="W44" i="133" s="1"/>
  <c r="Y43" i="133"/>
  <c r="Y44" i="133" s="1"/>
  <c r="K43" i="133"/>
  <c r="K44" i="133" s="1"/>
  <c r="R43" i="133"/>
  <c r="R44" i="133" s="1"/>
  <c r="M43" i="133"/>
  <c r="M44" i="133" s="1"/>
  <c r="V43" i="133"/>
  <c r="V44" i="133" s="1"/>
  <c r="J43" i="133"/>
  <c r="J44" i="133" s="1"/>
  <c r="X43" i="133"/>
  <c r="X44" i="133" s="1"/>
  <c r="Q43" i="133"/>
  <c r="Q44" i="133" s="1"/>
  <c r="E23" i="133"/>
  <c r="E44" i="133" s="1"/>
  <c r="T43" i="133"/>
  <c r="T44" i="133" s="1"/>
  <c r="H43" i="133"/>
  <c r="H44" i="133" s="1"/>
  <c r="L43" i="133"/>
  <c r="L44" i="133" s="1"/>
  <c r="P43" i="133"/>
  <c r="P44" i="133" s="1"/>
  <c r="Z43" i="133"/>
  <c r="Z44" i="133" s="1"/>
  <c r="S43" i="133"/>
  <c r="S44" i="133" s="1"/>
  <c r="AA42" i="133"/>
  <c r="F44" i="133"/>
  <c r="AA36" i="133"/>
  <c r="AA44" i="133" l="1"/>
  <c r="AA43" i="133"/>
  <c r="G12" i="9"/>
  <c r="F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9" authorId="0" shapeId="0" xr:uid="{00000000-0006-0000-0800-00000100000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<sst xmlns="http://schemas.openxmlformats.org/spreadsheetml/2006/main" count="1006" uniqueCount="539">
  <si>
    <t>１．SPC</t>
    <phoneticPr fontId="27"/>
  </si>
  <si>
    <t>※1</t>
    <phoneticPr fontId="27"/>
  </si>
  <si>
    <t>１．変動費用</t>
    <rPh sb="2" eb="4">
      <t>ヘンドウ</t>
    </rPh>
    <rPh sb="4" eb="6">
      <t>ヒヨウ</t>
    </rPh>
    <phoneticPr fontId="27"/>
  </si>
  <si>
    <t>No.</t>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</si>
  <si>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</si>
  <si>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</si>
  <si>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</si>
  <si>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</si>
  <si>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</si>
  <si>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</si>
  <si>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</si>
  <si>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</si>
  <si>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</si>
  <si>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SPCの損益計算書</t>
    <rPh sb="4" eb="6">
      <t>ソンエキ</t>
    </rPh>
    <rPh sb="6" eb="8">
      <t>ケイサン</t>
    </rPh>
    <rPh sb="8" eb="9">
      <t>ショ</t>
    </rPh>
    <phoneticPr fontId="27"/>
  </si>
  <si>
    <t>合　計</t>
    <rPh sb="0" eb="1">
      <t>ゴウ</t>
    </rPh>
    <rPh sb="2" eb="3">
      <t>ケイ</t>
    </rPh>
    <phoneticPr fontId="27"/>
  </si>
  <si>
    <t>営業収入</t>
    <rPh sb="0" eb="2">
      <t>エイギョウ</t>
    </rPh>
    <rPh sb="2" eb="4">
      <t>シュウニュウ</t>
    </rPh>
    <phoneticPr fontId="27"/>
  </si>
  <si>
    <t>・</t>
    <phoneticPr fontId="27"/>
  </si>
  <si>
    <t>②</t>
    <phoneticPr fontId="27"/>
  </si>
  <si>
    <t>営業費用</t>
    <phoneticPr fontId="27"/>
  </si>
  <si>
    <t>資金運用収入</t>
    <rPh sb="0" eb="2">
      <t>シキン</t>
    </rPh>
    <rPh sb="2" eb="4">
      <t>ウンヨウ</t>
    </rPh>
    <rPh sb="4" eb="6">
      <t>シュウニュウ</t>
    </rPh>
    <phoneticPr fontId="27"/>
  </si>
  <si>
    <t>税引前当期利益（＝③＋⑥）</t>
    <rPh sb="0" eb="2">
      <t>ゼイビ</t>
    </rPh>
    <rPh sb="2" eb="3">
      <t>マエ</t>
    </rPh>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</si>
  <si>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</si>
  <si>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</si>
  <si>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</si>
  <si>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税引後当期利益（＝⑦－⑧）</t>
    <rPh sb="0" eb="2">
      <t>ゼイビ</t>
    </rPh>
    <rPh sb="2" eb="3">
      <t>ゴ</t>
    </rPh>
    <phoneticPr fontId="27"/>
  </si>
  <si>
    <t>SPCのキャッシュフロー表</t>
    <rPh sb="12" eb="13">
      <t>ヒョウ</t>
    </rPh>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</si>
  <si>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</si>
  <si>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</si>
  <si>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</si>
  <si>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</si>
  <si>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</si>
  <si>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</si>
  <si>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</si>
  <si>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</si>
  <si>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</si>
  <si>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</si>
  <si>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A3版・横（A4版に折込み）で作成すること。</t>
    <rPh sb="8" eb="9">
      <t>ハン</t>
    </rPh>
    <phoneticPr fontId="27"/>
  </si>
  <si>
    <t>内容・算定根拠</t>
    <rPh sb="0" eb="2">
      <t>ナイヨウ</t>
    </rPh>
    <rPh sb="3" eb="5">
      <t>サンテイ</t>
    </rPh>
    <rPh sb="5" eb="7">
      <t>コンキョ</t>
    </rPh>
    <phoneticPr fontId="27"/>
  </si>
  <si>
    <t>提案単価</t>
    <rPh sb="0" eb="2">
      <t>テイアン</t>
    </rPh>
    <rPh sb="2" eb="4">
      <t>タンカ</t>
    </rPh>
    <phoneticPr fontId="27"/>
  </si>
  <si>
    <t>必要に応じ費目を増やして記入すること。</t>
    <rPh sb="0" eb="2">
      <t>ヒツヨウ</t>
    </rPh>
    <rPh sb="3" eb="4">
      <t>オウ</t>
    </rPh>
    <rPh sb="5" eb="7">
      <t>ヒモク</t>
    </rPh>
    <rPh sb="8" eb="9">
      <t>フ</t>
    </rPh>
    <rPh sb="12" eb="14">
      <t>キニュウ</t>
    </rPh>
    <phoneticPr fontId="27"/>
  </si>
  <si>
    <t>費用（年平均）</t>
    <rPh sb="0" eb="1">
      <t>ヒ</t>
    </rPh>
    <rPh sb="1" eb="2">
      <t>ヨウ</t>
    </rPh>
    <rPh sb="3" eb="6">
      <t>ネンヘイキン</t>
    </rPh>
    <phoneticPr fontId="27"/>
  </si>
  <si>
    <t>(単位：円/年)</t>
    <rPh sb="1" eb="3">
      <t>タンイ</t>
    </rPh>
    <phoneticPr fontId="27"/>
  </si>
  <si>
    <t>a</t>
    <phoneticPr fontId="27"/>
  </si>
  <si>
    <t>(単位：円)</t>
    <rPh sb="1" eb="3">
      <t>タンイ</t>
    </rPh>
    <phoneticPr fontId="27"/>
  </si>
  <si>
    <t>人件費</t>
    <rPh sb="0" eb="3">
      <t>ジンケンヒ</t>
    </rPh>
    <phoneticPr fontId="27"/>
  </si>
  <si>
    <t>その他費用</t>
    <rPh sb="2" eb="3">
      <t>タ</t>
    </rPh>
    <rPh sb="3" eb="5">
      <t>ヒヨウ</t>
    </rPh>
    <phoneticPr fontId="27"/>
  </si>
  <si>
    <t>事業収支計画</t>
    <rPh sb="0" eb="2">
      <t>ジギョウ</t>
    </rPh>
    <rPh sb="2" eb="4">
      <t>シュウシ</t>
    </rPh>
    <rPh sb="4" eb="6">
      <t>ケイカク</t>
    </rPh>
    <phoneticPr fontId="27"/>
  </si>
  <si>
    <t>処理量（計画値）</t>
    <rPh sb="0" eb="2">
      <t>ショリ</t>
    </rPh>
    <rPh sb="2" eb="3">
      <t>リョウ</t>
    </rPh>
    <rPh sb="4" eb="6">
      <t>ケイカク</t>
    </rPh>
    <rPh sb="6" eb="7">
      <t>アタイ</t>
    </rPh>
    <phoneticPr fontId="27"/>
  </si>
  <si>
    <t>ｔ/年</t>
    <rPh sb="2" eb="3">
      <t>ネン</t>
    </rPh>
    <phoneticPr fontId="27"/>
  </si>
  <si>
    <t>費目（補修費用）</t>
    <rPh sb="0" eb="1">
      <t>ヒ</t>
    </rPh>
    <rPh sb="1" eb="2">
      <t>メ</t>
    </rPh>
    <rPh sb="3" eb="5">
      <t>ホシュウ</t>
    </rPh>
    <rPh sb="5" eb="7">
      <t>ヒヨウ</t>
    </rPh>
    <phoneticPr fontId="2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</si>
  <si>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7"/>
  </si>
  <si>
    <t>総　計</t>
  </si>
  <si>
    <t>小　計</t>
  </si>
  <si>
    <t>その他</t>
  </si>
  <si>
    <t>※5</t>
  </si>
  <si>
    <t>※6</t>
  </si>
  <si>
    <t>※3</t>
  </si>
  <si>
    <t>※4</t>
  </si>
  <si>
    <t>※7</t>
  </si>
  <si>
    <t>SPCの出資構成</t>
    <rPh sb="4" eb="6">
      <t>シュッシ</t>
    </rPh>
    <rPh sb="6" eb="8">
      <t>コウセイ</t>
    </rPh>
    <phoneticPr fontId="27"/>
  </si>
  <si>
    <t>※4</t>
    <phoneticPr fontId="27"/>
  </si>
  <si>
    <t>単位：円</t>
    <rPh sb="0" eb="2">
      <t>タンイ</t>
    </rPh>
    <rPh sb="3" eb="4">
      <t>エン</t>
    </rPh>
    <phoneticPr fontId="27"/>
  </si>
  <si>
    <t>費目</t>
    <rPh sb="0" eb="2">
      <t>ヒモク</t>
    </rPh>
    <phoneticPr fontId="27"/>
  </si>
  <si>
    <t>円/t</t>
    <rPh sb="0" eb="1">
      <t>エン</t>
    </rPh>
    <phoneticPr fontId="27"/>
  </si>
  <si>
    <t>合計</t>
    <rPh sb="0" eb="2">
      <t>ゴウケイ</t>
    </rPh>
    <phoneticPr fontId="27"/>
  </si>
  <si>
    <t>※1</t>
    <phoneticPr fontId="27"/>
  </si>
  <si>
    <t>※3</t>
    <phoneticPr fontId="27"/>
  </si>
  <si>
    <t>合計</t>
    <rPh sb="0" eb="1">
      <t>ゴウ</t>
    </rPh>
    <rPh sb="1" eb="2">
      <t>ケイ</t>
    </rPh>
    <phoneticPr fontId="27"/>
  </si>
  <si>
    <t>人件費単価
（千円/人）</t>
    <rPh sb="0" eb="3">
      <t>ジンケンヒ</t>
    </rPh>
    <rPh sb="3" eb="5">
      <t>タンカ</t>
    </rPh>
    <rPh sb="7" eb="9">
      <t>センエン</t>
    </rPh>
    <rPh sb="10" eb="11">
      <t>ニン</t>
    </rPh>
    <phoneticPr fontId="27"/>
  </si>
  <si>
    <t>必要人数（人）</t>
    <phoneticPr fontId="27"/>
  </si>
  <si>
    <t>人件費合計
（千円）</t>
    <rPh sb="0" eb="3">
      <t>ジンケンヒ</t>
    </rPh>
    <rPh sb="3" eb="5">
      <t>ゴウケイ</t>
    </rPh>
    <rPh sb="7" eb="9">
      <t>センエン</t>
    </rPh>
    <phoneticPr fontId="27"/>
  </si>
  <si>
    <r>
      <t xml:space="preserve">職　種
</t>
    </r>
    <r>
      <rPr>
        <sz val="10"/>
        <rFont val="ＭＳ 明朝"/>
        <family val="1"/>
        <charset val="128"/>
      </rPr>
      <t>（必要な法的資格）</t>
    </r>
    <phoneticPr fontId="27"/>
  </si>
  <si>
    <t>※2</t>
    <phoneticPr fontId="27"/>
  </si>
  <si>
    <t>※4</t>
    <phoneticPr fontId="27"/>
  </si>
  <si>
    <t>※2</t>
  </si>
  <si>
    <t>管理要員</t>
    <rPh sb="0" eb="2">
      <t>カンリ</t>
    </rPh>
    <rPh sb="2" eb="4">
      <t>ヨウイン</t>
    </rPh>
    <phoneticPr fontId="27"/>
  </si>
  <si>
    <t>運転要員</t>
    <rPh sb="0" eb="2">
      <t>ウンテン</t>
    </rPh>
    <rPh sb="2" eb="4">
      <t>ヨウイン</t>
    </rPh>
    <phoneticPr fontId="27"/>
  </si>
  <si>
    <t>種別</t>
    <rPh sb="0" eb="2">
      <t>シュベツ</t>
    </rPh>
    <phoneticPr fontId="27"/>
  </si>
  <si>
    <t>b欄</t>
    <rPh sb="1" eb="2">
      <t>ラン</t>
    </rPh>
    <phoneticPr fontId="27"/>
  </si>
  <si>
    <t>－</t>
    <phoneticPr fontId="27"/>
  </si>
  <si>
    <t>単位</t>
    <rPh sb="0" eb="2">
      <t>タンイ</t>
    </rPh>
    <phoneticPr fontId="27"/>
  </si>
  <si>
    <t>保険名</t>
  </si>
  <si>
    <t>契約者</t>
  </si>
  <si>
    <t>被保険者</t>
  </si>
  <si>
    <t>保険期間</t>
  </si>
  <si>
    <t>保険概要</t>
  </si>
  <si>
    <t>特約</t>
  </si>
  <si>
    <t>対応するリスク</t>
  </si>
  <si>
    <t>（年）</t>
    <rPh sb="1" eb="2">
      <t>ネン</t>
    </rPh>
    <phoneticPr fontId="27"/>
  </si>
  <si>
    <t>有無</t>
  </si>
  <si>
    <t>内容</t>
  </si>
  <si>
    <t>No.</t>
    <phoneticPr fontId="27"/>
  </si>
  <si>
    <t>補償額</t>
    <phoneticPr fontId="27"/>
  </si>
  <si>
    <t>保険料</t>
    <phoneticPr fontId="27"/>
  </si>
  <si>
    <t>（百万円）</t>
    <phoneticPr fontId="27"/>
  </si>
  <si>
    <t>（千円/年）</t>
    <phoneticPr fontId="27"/>
  </si>
  <si>
    <t>※1</t>
    <phoneticPr fontId="27"/>
  </si>
  <si>
    <t>※2</t>
    <phoneticPr fontId="27"/>
  </si>
  <si>
    <t>A3版・横（A4版に折込み）で作成すること。</t>
    <phoneticPr fontId="27"/>
  </si>
  <si>
    <t>運営期間</t>
  </si>
  <si>
    <t>運営費　　計</t>
    <rPh sb="2" eb="3">
      <t>ヒ</t>
    </rPh>
    <rPh sb="5" eb="6">
      <t>ケイ</t>
    </rPh>
    <phoneticPr fontId="27"/>
  </si>
  <si>
    <t>費目（変動費）</t>
    <rPh sb="0" eb="1">
      <t>ヒ</t>
    </rPh>
    <rPh sb="1" eb="2">
      <t>メ</t>
    </rPh>
    <phoneticPr fontId="27"/>
  </si>
  <si>
    <t>(単位：円/t)</t>
    <rPh sb="1" eb="3">
      <t>タンイ</t>
    </rPh>
    <phoneticPr fontId="27"/>
  </si>
  <si>
    <t>計　(単位：円/t)</t>
    <rPh sb="0" eb="1">
      <t>ケイ</t>
    </rPh>
    <rPh sb="3" eb="5">
      <t>タンイ</t>
    </rPh>
    <phoneticPr fontId="27"/>
  </si>
  <si>
    <t>費用明細書（変動費用）</t>
    <rPh sb="0" eb="2">
      <t>ヒヨウ</t>
    </rPh>
    <rPh sb="2" eb="5">
      <t>メイサイショ</t>
    </rPh>
    <rPh sb="9" eb="10">
      <t>ヨウ</t>
    </rPh>
    <phoneticPr fontId="27"/>
  </si>
  <si>
    <t>合計（ = ① + ② ）</t>
    <rPh sb="0" eb="2">
      <t>ゴウケイ</t>
    </rPh>
    <phoneticPr fontId="27"/>
  </si>
  <si>
    <t>「特約/有無」の欄には、「有」又は「無」を記載すること。</t>
    <rPh sb="1" eb="3">
      <t>トクヤク</t>
    </rPh>
    <rPh sb="4" eb="6">
      <t>ウム</t>
    </rPh>
    <rPh sb="8" eb="9">
      <t>ラン</t>
    </rPh>
    <rPh sb="13" eb="14">
      <t>ア</t>
    </rPh>
    <rPh sb="15" eb="16">
      <t>マタ</t>
    </rPh>
    <rPh sb="18" eb="19">
      <t>ナ</t>
    </rPh>
    <rPh sb="21" eb="23">
      <t>キサイ</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</si>
  <si>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</si>
  <si>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7"/>
  </si>
  <si>
    <t>副本は、出資者名を記入しないこと。</t>
    <rPh sb="0" eb="2">
      <t>フクホン</t>
    </rPh>
    <rPh sb="4" eb="6">
      <t>シュッシ</t>
    </rPh>
    <rPh sb="6" eb="7">
      <t>シャ</t>
    </rPh>
    <rPh sb="7" eb="8">
      <t>メイ</t>
    </rPh>
    <rPh sb="9" eb="11">
      <t>キニュウ</t>
    </rPh>
    <phoneticPr fontId="27"/>
  </si>
  <si>
    <t>代表企業の出資比率については、50%を超えるものとすること。</t>
    <rPh sb="0" eb="2">
      <t>ダイヒョウ</t>
    </rPh>
    <rPh sb="2" eb="4">
      <t>キギョウ</t>
    </rPh>
    <rPh sb="5" eb="7">
      <t>シュッシ</t>
    </rPh>
    <rPh sb="7" eb="9">
      <t>ヒリツ</t>
    </rPh>
    <rPh sb="19" eb="20">
      <t>コ</t>
    </rPh>
    <phoneticPr fontId="27"/>
  </si>
  <si>
    <t>CD-Rに保存して提出するデータは、Microsoft Excel（バージョンは2010以降）で、必ず計算式等を残したファイル（本様式以外のシートに計算式がリンクする場合には、当該シートも含む。）とするよう留意すること。</t>
  </si>
  <si>
    <t>網掛け部（黄色）に、該当する金額を記入すること。</t>
    <rPh sb="0" eb="2">
      <t>アミカ</t>
    </rPh>
    <rPh sb="3" eb="4">
      <t>ブ</t>
    </rPh>
    <rPh sb="5" eb="7">
      <t>キイロ</t>
    </rPh>
    <rPh sb="10" eb="12">
      <t>ガイトウ</t>
    </rPh>
    <rPh sb="14" eb="16">
      <t>キンガク</t>
    </rPh>
    <rPh sb="17" eb="19">
      <t>キニュウ</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</si>
  <si>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</si>
  <si>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</si>
  <si>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</si>
  <si>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※：兼務等がある場合には、明確に記載すること。</t>
    <rPh sb="2" eb="4">
      <t>ケンム</t>
    </rPh>
    <rPh sb="4" eb="5">
      <t>トウ</t>
    </rPh>
    <rPh sb="8" eb="10">
      <t>バアイ</t>
    </rPh>
    <rPh sb="13" eb="15">
      <t>メイカク</t>
    </rPh>
    <rPh sb="16" eb="18">
      <t>キサイ</t>
    </rPh>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</si>
  <si>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</si>
  <si>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提案単価は円単位とし、その端数は切り捨てとすること。</t>
    <rPh sb="0" eb="2">
      <t>テイアン</t>
    </rPh>
    <rPh sb="5" eb="6">
      <t>エン</t>
    </rPh>
    <rPh sb="16" eb="17">
      <t>キ</t>
    </rPh>
    <rPh sb="18" eb="19">
      <t>ス</t>
    </rPh>
    <phoneticPr fontId="27"/>
  </si>
  <si>
    <t>－</t>
    <phoneticPr fontId="27"/>
  </si>
  <si>
    <t>備考</t>
    <rPh sb="0" eb="2">
      <t>ビコウ</t>
    </rPh>
    <phoneticPr fontId="27"/>
  </si>
  <si>
    <t>区分</t>
    <rPh sb="0" eb="2">
      <t>クブン</t>
    </rPh>
    <phoneticPr fontId="27"/>
  </si>
  <si>
    <t>通風設備</t>
    <rPh sb="0" eb="2">
      <t>ツウフウ</t>
    </rPh>
    <rPh sb="2" eb="4">
      <t>セツビ</t>
    </rPh>
    <phoneticPr fontId="27"/>
  </si>
  <si>
    <t>給水設備</t>
    <rPh sb="0" eb="2">
      <t>キュウスイ</t>
    </rPh>
    <rPh sb="2" eb="4">
      <t>セツビ</t>
    </rPh>
    <phoneticPr fontId="27"/>
  </si>
  <si>
    <t>地域貢献の内訳</t>
    <rPh sb="0" eb="2">
      <t>チイキ</t>
    </rPh>
    <rPh sb="2" eb="4">
      <t>コウケン</t>
    </rPh>
    <rPh sb="5" eb="7">
      <t>ウチワケ</t>
    </rPh>
    <phoneticPr fontId="27"/>
  </si>
  <si>
    <t>地域貢献の内容</t>
    <rPh sb="0" eb="2">
      <t>チイキ</t>
    </rPh>
    <rPh sb="2" eb="4">
      <t>コウケン</t>
    </rPh>
    <rPh sb="5" eb="7">
      <t>ナイヨウ</t>
    </rPh>
    <phoneticPr fontId="27"/>
  </si>
  <si>
    <t>運営・維持管理期間</t>
    <rPh sb="3" eb="5">
      <t>イジ</t>
    </rPh>
    <rPh sb="5" eb="7">
      <t>カンリ</t>
    </rPh>
    <phoneticPr fontId="27"/>
  </si>
  <si>
    <t>○○工事発注</t>
    <rPh sb="2" eb="4">
      <t>コウジ</t>
    </rPh>
    <rPh sb="4" eb="6">
      <t>ハッチュウ</t>
    </rPh>
    <phoneticPr fontId="27"/>
  </si>
  <si>
    <t>千円</t>
    <rPh sb="0" eb="2">
      <t>センエン</t>
    </rPh>
    <phoneticPr fontId="27"/>
  </si>
  <si>
    <t>①小計</t>
    <rPh sb="1" eb="2">
      <t>ショウ</t>
    </rPh>
    <rPh sb="2" eb="3">
      <t>ケイ</t>
    </rPh>
    <phoneticPr fontId="27"/>
  </si>
  <si>
    <t>○○発注（千円/年）</t>
    <rPh sb="2" eb="4">
      <t>ハッチュウ</t>
    </rPh>
    <rPh sb="5" eb="7">
      <t>センエン</t>
    </rPh>
    <rPh sb="8" eb="9">
      <t>ネン</t>
    </rPh>
    <phoneticPr fontId="27"/>
  </si>
  <si>
    <t>②小計</t>
    <rPh sb="1" eb="2">
      <t>ショウ</t>
    </rPh>
    <rPh sb="2" eb="3">
      <t>ケイ</t>
    </rPh>
    <phoneticPr fontId="27"/>
  </si>
  <si>
    <t>設計・建設業務　計（①+②）</t>
    <rPh sb="0" eb="2">
      <t>セッケイ</t>
    </rPh>
    <rPh sb="3" eb="5">
      <t>ケンセツ</t>
    </rPh>
    <rPh sb="5" eb="7">
      <t>ギョウム</t>
    </rPh>
    <rPh sb="8" eb="9">
      <t>ケイ</t>
    </rPh>
    <phoneticPr fontId="27"/>
  </si>
  <si>
    <t>職種（雇用形態）</t>
    <rPh sb="0" eb="2">
      <t>ショクシュ</t>
    </rPh>
    <rPh sb="3" eb="5">
      <t>コヨウ</t>
    </rPh>
    <rPh sb="5" eb="7">
      <t>ケイタイ</t>
    </rPh>
    <phoneticPr fontId="27"/>
  </si>
  <si>
    <t>雇用予定人数</t>
    <rPh sb="0" eb="2">
      <t>コヨウ</t>
    </rPh>
    <rPh sb="2" eb="4">
      <t>ヨテイ</t>
    </rPh>
    <rPh sb="4" eb="6">
      <t>ニンズウ</t>
    </rPh>
    <phoneticPr fontId="27"/>
  </si>
  <si>
    <t>人</t>
    <rPh sb="0" eb="1">
      <t>ニン</t>
    </rPh>
    <phoneticPr fontId="27"/>
  </si>
  <si>
    <t>－</t>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</si>
  <si>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</si>
  <si>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</si>
  <si>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</si>
  <si>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t>
  </si>
  <si>
    <t>③小計</t>
    <rPh sb="1" eb="2">
      <t>ショウ</t>
    </rPh>
    <rPh sb="2" eb="3">
      <t>ケイ</t>
    </rPh>
    <phoneticPr fontId="27"/>
  </si>
  <si>
    <t>④運営・維持管理期間中の地域企業の活用
（地元企業への発注）</t>
    <rPh sb="1" eb="3">
      <t>ウンエイ</t>
    </rPh>
    <rPh sb="4" eb="6">
      <t>イジ</t>
    </rPh>
    <rPh sb="6" eb="8">
      <t>カンリ</t>
    </rPh>
    <rPh sb="8" eb="10">
      <t>キカン</t>
    </rPh>
    <rPh sb="10" eb="11">
      <t>チュウ</t>
    </rPh>
    <rPh sb="12" eb="14">
      <t>チイキ</t>
    </rPh>
    <rPh sb="14" eb="16">
      <t>キギョウ</t>
    </rPh>
    <rPh sb="17" eb="19">
      <t>カツヨウ</t>
    </rPh>
    <rPh sb="21" eb="23">
      <t>ジモト</t>
    </rPh>
    <rPh sb="23" eb="25">
      <t>キギョウ</t>
    </rPh>
    <rPh sb="27" eb="29">
      <t>ハッチュウ</t>
    </rPh>
    <phoneticPr fontId="27"/>
  </si>
  <si>
    <t>○○修繕工事発注</t>
    <rPh sb="2" eb="4">
      <t>シュウゼン</t>
    </rPh>
    <rPh sb="4" eb="6">
      <t>コウジ</t>
    </rPh>
    <rPh sb="6" eb="8">
      <t>ハッチュウ</t>
    </rPh>
    <phoneticPr fontId="27"/>
  </si>
  <si>
    <t>○○発注</t>
    <rPh sb="2" eb="4">
      <t>ハッチュウ</t>
    </rPh>
    <phoneticPr fontId="27"/>
  </si>
  <si>
    <t>④小計</t>
    <rPh sb="1" eb="2">
      <t>ショウ</t>
    </rPh>
    <rPh sb="2" eb="3">
      <t>ケイ</t>
    </rPh>
    <phoneticPr fontId="27"/>
  </si>
  <si>
    <t>運営・維持管理業務　計（③+④）</t>
    <rPh sb="0" eb="2">
      <t>ウンエイ</t>
    </rPh>
    <rPh sb="3" eb="5">
      <t>イジ</t>
    </rPh>
    <rPh sb="5" eb="7">
      <t>カンリ</t>
    </rPh>
    <rPh sb="7" eb="9">
      <t>ギョウム</t>
    </rPh>
    <rPh sb="10" eb="11">
      <t>ケイ</t>
    </rPh>
    <phoneticPr fontId="27"/>
  </si>
  <si>
    <t>合計（①+②+③+④）</t>
    <rPh sb="0" eb="1">
      <t>ゴウ</t>
    </rPh>
    <rPh sb="1" eb="2">
      <t>ケイ</t>
    </rPh>
    <phoneticPr fontId="27"/>
  </si>
  <si>
    <t>※1　必要に応じて行を追加して記入すること。</t>
    <phoneticPr fontId="2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</si>
  <si>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7"/>
  </si>
  <si>
    <t>固定費ⅰ</t>
    <rPh sb="0" eb="3">
      <t>コテイヒ</t>
    </rPh>
    <phoneticPr fontId="27"/>
  </si>
  <si>
    <t>固定費ⅱ</t>
    <rPh sb="0" eb="3">
      <t>コテイヒ</t>
    </rPh>
    <phoneticPr fontId="27"/>
  </si>
  <si>
    <t>固定費ⅲ</t>
    <rPh sb="0" eb="3">
      <t>コテイヒ</t>
    </rPh>
    <phoneticPr fontId="27"/>
  </si>
  <si>
    <t>①</t>
    <phoneticPr fontId="27"/>
  </si>
  <si>
    <t>変動費</t>
    <rPh sb="0" eb="2">
      <t>ヘンドウ</t>
    </rPh>
    <rPh sb="2" eb="3">
      <t>ヒ</t>
    </rPh>
    <phoneticPr fontId="27"/>
  </si>
  <si>
    <t>②</t>
    <phoneticPr fontId="27"/>
  </si>
  <si>
    <t>※1</t>
    <phoneticPr fontId="27"/>
  </si>
  <si>
    <t>※2</t>
    <phoneticPr fontId="27"/>
  </si>
  <si>
    <t>※3</t>
    <phoneticPr fontId="27"/>
  </si>
  <si>
    <t>※4</t>
    <phoneticPr fontId="27"/>
  </si>
  <si>
    <t>※5</t>
    <phoneticPr fontId="27"/>
  </si>
  <si>
    <t>事業年度</t>
    <phoneticPr fontId="27"/>
  </si>
  <si>
    <t>①</t>
    <phoneticPr fontId="27"/>
  </si>
  <si>
    <t>建設事業者への支払額</t>
    <rPh sb="0" eb="2">
      <t>ケンセツ</t>
    </rPh>
    <rPh sb="2" eb="4">
      <t>ジギョウ</t>
    </rPh>
    <rPh sb="4" eb="5">
      <t>シャ</t>
    </rPh>
    <rPh sb="7" eb="9">
      <t>シハライ</t>
    </rPh>
    <rPh sb="9" eb="10">
      <t>ガク</t>
    </rPh>
    <phoneticPr fontId="27"/>
  </si>
  <si>
    <t>・</t>
  </si>
  <si>
    <t>a</t>
    <phoneticPr fontId="27"/>
  </si>
  <si>
    <t>b</t>
    <phoneticPr fontId="27"/>
  </si>
  <si>
    <t>②</t>
    <phoneticPr fontId="27"/>
  </si>
  <si>
    <t>運営事業者への支払額（=a＋b）</t>
    <rPh sb="0" eb="2">
      <t>ウンエイ</t>
    </rPh>
    <rPh sb="2" eb="5">
      <t>ジギョウシャ</t>
    </rPh>
    <rPh sb="7" eb="9">
      <t>シハライ</t>
    </rPh>
    <rPh sb="9" eb="10">
      <t>ガク</t>
    </rPh>
    <phoneticPr fontId="27"/>
  </si>
  <si>
    <t>③</t>
    <phoneticPr fontId="27"/>
  </si>
  <si>
    <t>※1</t>
    <phoneticPr fontId="27"/>
  </si>
  <si>
    <t>A3版・横で作成すること</t>
    <phoneticPr fontId="27"/>
  </si>
  <si>
    <t>※2</t>
    <phoneticPr fontId="27"/>
  </si>
  <si>
    <t>※3</t>
    <phoneticPr fontId="27"/>
  </si>
  <si>
    <t>ＳＰＣ及び施設構成人員</t>
    <rPh sb="3" eb="4">
      <t>オヨ</t>
    </rPh>
    <rPh sb="5" eb="7">
      <t>シセツ</t>
    </rPh>
    <rPh sb="7" eb="9">
      <t>コウセイ</t>
    </rPh>
    <rPh sb="9" eb="11">
      <t>ジンイン</t>
    </rPh>
    <phoneticPr fontId="27"/>
  </si>
  <si>
    <t>■</t>
    <phoneticPr fontId="27"/>
  </si>
  <si>
    <t>事　　業　　年　　度</t>
    <phoneticPr fontId="27"/>
  </si>
  <si>
    <t>①</t>
    <phoneticPr fontId="27"/>
  </si>
  <si>
    <t>・</t>
    <phoneticPr fontId="27"/>
  </si>
  <si>
    <t>運営業務委託料　計</t>
    <rPh sb="2" eb="4">
      <t>ギョウム</t>
    </rPh>
    <rPh sb="4" eb="6">
      <t>イタク</t>
    </rPh>
    <rPh sb="6" eb="7">
      <t>リョウ</t>
    </rPh>
    <rPh sb="8" eb="9">
      <t>ケイ</t>
    </rPh>
    <phoneticPr fontId="27"/>
  </si>
  <si>
    <t>・</t>
    <phoneticPr fontId="27"/>
  </si>
  <si>
    <t>③</t>
    <phoneticPr fontId="27"/>
  </si>
  <si>
    <t>営業損益（＝①－②）</t>
    <phoneticPr fontId="27"/>
  </si>
  <si>
    <t>④</t>
    <phoneticPr fontId="27"/>
  </si>
  <si>
    <t>営業外収入</t>
    <phoneticPr fontId="27"/>
  </si>
  <si>
    <t>・</t>
    <phoneticPr fontId="27"/>
  </si>
  <si>
    <t>⑤</t>
    <phoneticPr fontId="27"/>
  </si>
  <si>
    <t>営業外費用</t>
    <phoneticPr fontId="27"/>
  </si>
  <si>
    <t>⑥</t>
    <phoneticPr fontId="27"/>
  </si>
  <si>
    <t>営業外損益（＝④－⑤）</t>
    <phoneticPr fontId="27"/>
  </si>
  <si>
    <t>⑦</t>
    <phoneticPr fontId="27"/>
  </si>
  <si>
    <t>⑧</t>
    <phoneticPr fontId="27"/>
  </si>
  <si>
    <t>⑨</t>
    <phoneticPr fontId="27"/>
  </si>
  <si>
    <t>■</t>
    <phoneticPr fontId="27"/>
  </si>
  <si>
    <t>事　　業　　年　　度</t>
    <phoneticPr fontId="27"/>
  </si>
  <si>
    <t>Cash-In</t>
    <phoneticPr fontId="27"/>
  </si>
  <si>
    <t>　　〃</t>
    <phoneticPr fontId="27"/>
  </si>
  <si>
    <t>Cash-Out</t>
    <phoneticPr fontId="27"/>
  </si>
  <si>
    <t>参考指標</t>
    <rPh sb="0" eb="2">
      <t>サンコウ</t>
    </rPh>
    <rPh sb="2" eb="4">
      <t>シヒョウ</t>
    </rPh>
    <phoneticPr fontId="27"/>
  </si>
  <si>
    <t>EIRR</t>
    <phoneticPr fontId="27"/>
  </si>
  <si>
    <t>※1</t>
    <phoneticPr fontId="27"/>
  </si>
  <si>
    <t>※2</t>
    <phoneticPr fontId="27"/>
  </si>
  <si>
    <t>他の様式との整合に留意すること。</t>
    <rPh sb="6" eb="8">
      <t>セイゴウ</t>
    </rPh>
    <rPh sb="9" eb="11">
      <t>リュウイ</t>
    </rPh>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</si>
  <si>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</si>
  <si>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費用明細書（固定費ⅰ）</t>
    <rPh sb="6" eb="8">
      <t>コテイ</t>
    </rPh>
    <phoneticPr fontId="27"/>
  </si>
  <si>
    <t>費目（固定費ⅰ）</t>
    <rPh sb="0" eb="1">
      <t>ヒ</t>
    </rPh>
    <rPh sb="1" eb="2">
      <t>メ</t>
    </rPh>
    <rPh sb="3" eb="5">
      <t>コテイ</t>
    </rPh>
    <rPh sb="5" eb="6">
      <t>ヒ</t>
    </rPh>
    <phoneticPr fontId="27"/>
  </si>
  <si>
    <t>内容・算定根拠</t>
    <phoneticPr fontId="27"/>
  </si>
  <si>
    <t>※その他については、合理的な説明を付すこと。</t>
    <phoneticPr fontId="27"/>
  </si>
  <si>
    <t>・</t>
    <phoneticPr fontId="27"/>
  </si>
  <si>
    <t>b</t>
    <phoneticPr fontId="27"/>
  </si>
  <si>
    <t xml:space="preserve"> = ( a + b  )</t>
    <phoneticPr fontId="27"/>
  </si>
  <si>
    <t>a</t>
    <phoneticPr fontId="27"/>
  </si>
  <si>
    <t>※その他については、合理的な説明を付すこと。</t>
    <phoneticPr fontId="27"/>
  </si>
  <si>
    <t>（ = ① + ② ）</t>
    <phoneticPr fontId="27"/>
  </si>
  <si>
    <t>費用明細書（固定費ⅱ）</t>
    <rPh sb="6" eb="8">
      <t>コテイ</t>
    </rPh>
    <phoneticPr fontId="27"/>
  </si>
  <si>
    <t>費目（固定費ⅱ）</t>
    <rPh sb="0" eb="1">
      <t>ヒ</t>
    </rPh>
    <rPh sb="1" eb="2">
      <t>メ</t>
    </rPh>
    <rPh sb="3" eb="5">
      <t>コテイ</t>
    </rPh>
    <rPh sb="5" eb="6">
      <t>ヒ</t>
    </rPh>
    <phoneticPr fontId="27"/>
  </si>
  <si>
    <t>電気・水道基本料金</t>
    <rPh sb="0" eb="2">
      <t>デンキ</t>
    </rPh>
    <rPh sb="3" eb="5">
      <t>スイドウ</t>
    </rPh>
    <rPh sb="5" eb="7">
      <t>キホン</t>
    </rPh>
    <rPh sb="7" eb="9">
      <t>リョウキン</t>
    </rPh>
    <phoneticPr fontId="27"/>
  </si>
  <si>
    <t>油脂類費</t>
    <rPh sb="0" eb="3">
      <t>ユシルイ</t>
    </rPh>
    <rPh sb="3" eb="4">
      <t>ヒ</t>
    </rPh>
    <phoneticPr fontId="27"/>
  </si>
  <si>
    <t>c</t>
    <phoneticPr fontId="27"/>
  </si>
  <si>
    <t xml:space="preserve"> = ( a + b + c  )</t>
    <phoneticPr fontId="27"/>
  </si>
  <si>
    <t>他の様式との整合に留意すること。</t>
    <phoneticPr fontId="27"/>
  </si>
  <si>
    <t>とするよう留意すること。</t>
    <phoneticPr fontId="27"/>
  </si>
  <si>
    <t>CD-Rに保存して提出するデータは、Microsoft Excelで、必ず計算式等を残したファイル（本様式以外のシートに計算式がリンクする場合には、当該シートも含む。）</t>
    <phoneticPr fontId="27"/>
  </si>
  <si>
    <t>費用明細書（固定費ⅲ（補修費用））</t>
    <rPh sb="0" eb="2">
      <t>ヒヨウ</t>
    </rPh>
    <rPh sb="2" eb="4">
      <t>メイサイ</t>
    </rPh>
    <rPh sb="4" eb="5">
      <t>ショ</t>
    </rPh>
    <rPh sb="6" eb="9">
      <t>コテイヒ</t>
    </rPh>
    <rPh sb="11" eb="13">
      <t>ホシュウ</t>
    </rPh>
    <rPh sb="13" eb="15">
      <t>ヒヨウ</t>
    </rPh>
    <phoneticPr fontId="27"/>
  </si>
  <si>
    <t>・</t>
    <phoneticPr fontId="27"/>
  </si>
  <si>
    <t>②</t>
    <phoneticPr fontId="27"/>
  </si>
  <si>
    <t>※1</t>
    <phoneticPr fontId="27"/>
  </si>
  <si>
    <t>※2</t>
    <phoneticPr fontId="27"/>
  </si>
  <si>
    <t>A3版・横（A4版に折込み）で作成すること。</t>
    <phoneticPr fontId="27"/>
  </si>
  <si>
    <t>他の様式との整合に留意すること。</t>
    <rPh sb="0" eb="1">
      <t>タ</t>
    </rPh>
    <rPh sb="2" eb="4">
      <t>ヨウシキ</t>
    </rPh>
    <phoneticPr fontId="27"/>
  </si>
  <si>
    <t>費用明細書（変動費に関する提案単価）</t>
    <rPh sb="0" eb="2">
      <t>ヒヨウ</t>
    </rPh>
    <rPh sb="2" eb="5">
      <t>メイサイショ</t>
    </rPh>
    <rPh sb="6" eb="8">
      <t>ヘンドウ</t>
    </rPh>
    <rPh sb="8" eb="9">
      <t>ヒ</t>
    </rPh>
    <rPh sb="10" eb="11">
      <t>カン</t>
    </rPh>
    <rPh sb="13" eb="17">
      <t>テイアンタンカ</t>
    </rPh>
    <phoneticPr fontId="27"/>
  </si>
  <si>
    <t>■</t>
    <phoneticPr fontId="27"/>
  </si>
  <si>
    <t>提案単価は円単位とし、その端数は切り捨てとする。</t>
    <phoneticPr fontId="27"/>
  </si>
  <si>
    <t>変動費　計</t>
    <rPh sb="0" eb="2">
      <t>ヘンドウ</t>
    </rPh>
    <rPh sb="2" eb="3">
      <t>ヒ</t>
    </rPh>
    <rPh sb="4" eb="5">
      <t>ケイ</t>
    </rPh>
    <phoneticPr fontId="27"/>
  </si>
  <si>
    <t>※1</t>
    <phoneticPr fontId="27"/>
  </si>
  <si>
    <t>※2</t>
    <phoneticPr fontId="27"/>
  </si>
  <si>
    <t>A3版・横（A4版に折込み）で作成すること。</t>
    <phoneticPr fontId="27"/>
  </si>
  <si>
    <t>提案単価は円単位とし、その端数は切り捨てとする。</t>
    <phoneticPr fontId="27"/>
  </si>
  <si>
    <t>他の様式との整合に留意すること。</t>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</si>
  <si>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</si>
  <si>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③地域の人材活用
（地元雇用）</t>
    <rPh sb="1" eb="3">
      <t>チイキ</t>
    </rPh>
    <rPh sb="4" eb="6">
      <t>ジンザイ</t>
    </rPh>
    <rPh sb="6" eb="8">
      <t>カツヨウ</t>
    </rPh>
    <rPh sb="10" eb="12">
      <t>ジモト</t>
    </rPh>
    <rPh sb="12" eb="14">
      <t>コヨウ</t>
    </rPh>
    <phoneticPr fontId="27"/>
  </si>
  <si>
    <t>（Excel版）</t>
    <rPh sb="6" eb="7">
      <t>バン</t>
    </rPh>
    <phoneticPr fontId="60"/>
  </si>
  <si>
    <t>令和8年度</t>
    <rPh sb="0" eb="2">
      <t>レイワ</t>
    </rPh>
    <rPh sb="3" eb="5">
      <t>ネンド</t>
    </rPh>
    <phoneticPr fontId="27"/>
  </si>
  <si>
    <t>令和4年度</t>
    <rPh sb="0" eb="2">
      <t>レイワ</t>
    </rPh>
    <rPh sb="3" eb="5">
      <t>ネンド</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</si>
  <si>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</si>
  <si>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</si>
  <si>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</si>
  <si>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運営期間の総額</t>
    <rPh sb="0" eb="4">
      <t>ウンエイキカン</t>
    </rPh>
    <rPh sb="5" eb="7">
      <t>ソウガク</t>
    </rPh>
    <phoneticPr fontId="27"/>
  </si>
  <si>
    <t>入札価格参考資料（市のライフサイクルコスト）</t>
    <rPh sb="0" eb="2">
      <t>ニュウサツ</t>
    </rPh>
    <rPh sb="2" eb="4">
      <t>カカク</t>
    </rPh>
    <rPh sb="4" eb="6">
      <t>サンコウ</t>
    </rPh>
    <rPh sb="6" eb="8">
      <t>シリョウ</t>
    </rPh>
    <rPh sb="9" eb="10">
      <t>シ</t>
    </rPh>
    <phoneticPr fontId="27"/>
  </si>
  <si>
    <t>市の事業者への支払額( = ① + ② )</t>
    <rPh sb="0" eb="1">
      <t>シ</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</si>
  <si>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</si>
  <si>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</si>
  <si>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</si>
  <si>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</si>
  <si>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</si>
  <si>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</si>
  <si>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令和15年度</t>
    <rPh sb="0" eb="2">
      <t>レイワ</t>
    </rPh>
    <rPh sb="4" eb="6">
      <t>ネンド</t>
    </rPh>
    <phoneticPr fontId="27"/>
  </si>
  <si>
    <t>令和16年度</t>
    <rPh sb="0" eb="2">
      <t>レイワ</t>
    </rPh>
    <rPh sb="4" eb="6">
      <t>ネンド</t>
    </rPh>
    <phoneticPr fontId="27"/>
  </si>
  <si>
    <t>令和17年度</t>
    <rPh sb="0" eb="2">
      <t>レイワ</t>
    </rPh>
    <rPh sb="4" eb="6">
      <t>ネンド</t>
    </rPh>
    <phoneticPr fontId="27"/>
  </si>
  <si>
    <t>令和18年度</t>
    <rPh sb="0" eb="2">
      <t>レイワ</t>
    </rPh>
    <rPh sb="4" eb="6">
      <t>ネンド</t>
    </rPh>
    <phoneticPr fontId="27"/>
  </si>
  <si>
    <t>令和19年度</t>
    <rPh sb="0" eb="2">
      <t>レイワ</t>
    </rPh>
    <rPh sb="4" eb="6">
      <t>ネンド</t>
    </rPh>
    <phoneticPr fontId="27"/>
  </si>
  <si>
    <t>令和20年度</t>
    <rPh sb="0" eb="2">
      <t>レイワ</t>
    </rPh>
    <rPh sb="4" eb="6">
      <t>ネンド</t>
    </rPh>
    <phoneticPr fontId="27"/>
  </si>
  <si>
    <t>令和21年度</t>
    <rPh sb="0" eb="2">
      <t>レイワ</t>
    </rPh>
    <rPh sb="4" eb="6">
      <t>ネンド</t>
    </rPh>
    <phoneticPr fontId="27"/>
  </si>
  <si>
    <t>令和22年度</t>
    <rPh sb="0" eb="2">
      <t>レイワ</t>
    </rPh>
    <rPh sb="4" eb="6">
      <t>ネンド</t>
    </rPh>
    <phoneticPr fontId="27"/>
  </si>
  <si>
    <t>令和23年度</t>
    <rPh sb="0" eb="2">
      <t>レイワ</t>
    </rPh>
    <rPh sb="4" eb="6">
      <t>ネンド</t>
    </rPh>
    <phoneticPr fontId="27"/>
  </si>
  <si>
    <t>令和24年度</t>
    <rPh sb="0" eb="2">
      <t>レイワ</t>
    </rPh>
    <rPh sb="4" eb="6">
      <t>ネンド</t>
    </rPh>
    <phoneticPr fontId="27"/>
  </si>
  <si>
    <t>令和25年度</t>
    <rPh sb="0" eb="2">
      <t>レイワ</t>
    </rPh>
    <rPh sb="4" eb="6">
      <t>ネンド</t>
    </rPh>
    <phoneticPr fontId="27"/>
  </si>
  <si>
    <t>令和26年度</t>
    <rPh sb="0" eb="2">
      <t>レイワ</t>
    </rPh>
    <rPh sb="4" eb="6">
      <t>ネンド</t>
    </rPh>
    <phoneticPr fontId="27"/>
  </si>
  <si>
    <t>令和27年度</t>
    <rPh sb="0" eb="2">
      <t>レイワ</t>
    </rPh>
    <rPh sb="4" eb="6">
      <t>ネンド</t>
    </rPh>
    <phoneticPr fontId="27"/>
  </si>
  <si>
    <t>令和28年度</t>
    <rPh sb="0" eb="2">
      <t>レイワ</t>
    </rPh>
    <rPh sb="4" eb="6">
      <t>ネンド</t>
    </rPh>
    <phoneticPr fontId="27"/>
  </si>
  <si>
    <t>電気関係調書（発電電力等）</t>
    <rPh sb="0" eb="2">
      <t>デンキ</t>
    </rPh>
    <rPh sb="2" eb="4">
      <t>カンケイ</t>
    </rPh>
    <rPh sb="4" eb="6">
      <t>チョウショ</t>
    </rPh>
    <rPh sb="7" eb="9">
      <t>ハツデン</t>
    </rPh>
    <rPh sb="9" eb="11">
      <t>デンリョク</t>
    </rPh>
    <rPh sb="11" eb="12">
      <t>ナド</t>
    </rPh>
    <phoneticPr fontId="27"/>
  </si>
  <si>
    <t>①施設設計条件</t>
  </si>
  <si>
    <t>②売電単価</t>
    <phoneticPr fontId="27"/>
  </si>
  <si>
    <t>③買電単価</t>
    <phoneticPr fontId="27"/>
  </si>
  <si>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</si>
  <si>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</si>
  <si>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</si>
  <si>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</si>
  <si>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</si>
  <si>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</si>
  <si>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</si>
  <si>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</si>
  <si>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</si>
  <si>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</si>
  <si>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</si>
  <si>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</si>
  <si>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</si>
  <si>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27"/>
  </si>
  <si>
    <t>夏季(円/kwh)</t>
    <phoneticPr fontId="27"/>
  </si>
  <si>
    <t>発電機の容量</t>
  </si>
  <si>
    <t>　</t>
  </si>
  <si>
    <t>kW</t>
  </si>
  <si>
    <t>その他季(円/kwh)</t>
    <phoneticPr fontId="27"/>
  </si>
  <si>
    <t>④用役内訳(年間）</t>
    <phoneticPr fontId="27"/>
  </si>
  <si>
    <t>買　電　料　金</t>
  </si>
  <si>
    <t>売　電　料　金</t>
  </si>
  <si>
    <t>基本料金
（円）/月</t>
  </si>
  <si>
    <t>基本料金
（千円）/年</t>
  </si>
  <si>
    <t>使用量
[kWh/年]</t>
  </si>
  <si>
    <t>単価[円/kWh]</t>
  </si>
  <si>
    <t>料金
（千円税抜）</t>
  </si>
  <si>
    <t>売電量
[kWh/年]</t>
    <phoneticPr fontId="27"/>
  </si>
  <si>
    <t>夏　季</t>
    <phoneticPr fontId="27"/>
  </si>
  <si>
    <t>その他季</t>
    <phoneticPr fontId="27"/>
  </si>
  <si>
    <t>加重平均単価</t>
  </si>
  <si>
    <t>基準ごみ</t>
  </si>
  <si>
    <t>低質ごみ</t>
  </si>
  <si>
    <t>高質ごみ</t>
  </si>
  <si>
    <t>⑤発電量等(詳細)</t>
    <phoneticPr fontId="27"/>
  </si>
  <si>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</si>
  <si>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</si>
  <si>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</si>
  <si>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</si>
  <si>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</si>
  <si>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</si>
  <si>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</si>
  <si>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27"/>
  </si>
  <si>
    <t>：全炉停止から1炉立上に施設全体で必要な電力（全停止時使用電力を含む）をさす。</t>
  </si>
  <si>
    <t>1炉稼働時使用電力</t>
  </si>
  <si>
    <t>１炉稼動時使用電力</t>
    <phoneticPr fontId="27"/>
  </si>
  <si>
    <t>：１炉運転時に施設全体で必要な電力をさす。</t>
  </si>
  <si>
    <t>1炉稼働時発電電力</t>
  </si>
  <si>
    <t>１炉稼動時発電電力</t>
    <phoneticPr fontId="27"/>
  </si>
  <si>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</si>
  <si>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</si>
  <si>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</si>
  <si>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</si>
  <si>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</si>
  <si>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</si>
  <si>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</si>
  <si>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</si>
  <si>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</si>
  <si>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</si>
  <si>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27"/>
  </si>
  <si>
    <t>％</t>
  </si>
  <si>
    <t>発電効率</t>
  </si>
  <si>
    <t>項　　目</t>
    <rPh sb="0" eb="1">
      <t>コウ</t>
    </rPh>
    <rPh sb="3" eb="4">
      <t>メ</t>
    </rPh>
    <phoneticPr fontId="27"/>
  </si>
  <si>
    <t>R11</t>
  </si>
  <si>
    <t>R12</t>
  </si>
  <si>
    <t>R13</t>
  </si>
  <si>
    <t>R14</t>
  </si>
  <si>
    <t>R15</t>
  </si>
  <si>
    <t>R16</t>
  </si>
  <si>
    <t>R17</t>
  </si>
  <si>
    <t>R18</t>
  </si>
  <si>
    <t>R19</t>
  </si>
  <si>
    <t>R20</t>
  </si>
  <si>
    <t>R21</t>
  </si>
  <si>
    <t>R22</t>
  </si>
  <si>
    <t>R23</t>
  </si>
  <si>
    <t>R24</t>
  </si>
  <si>
    <t>R25</t>
  </si>
  <si>
    <t>R26</t>
  </si>
  <si>
    <t>R27</t>
  </si>
  <si>
    <t>年間発電量</t>
    <rPh sb="0" eb="2">
      <t>ネンカン</t>
    </rPh>
    <rPh sb="2" eb="4">
      <t>ハツデン</t>
    </rPh>
    <rPh sb="4" eb="5">
      <t>リョウ</t>
    </rPh>
    <phoneticPr fontId="27"/>
  </si>
  <si>
    <t>注）必要に応じ欄（枠）を増やして記入すること。</t>
    <rPh sb="0" eb="1">
      <t>チュウ</t>
    </rPh>
    <rPh sb="7" eb="8">
      <t>ラン</t>
    </rPh>
    <rPh sb="9" eb="10">
      <t>ワク</t>
    </rPh>
    <phoneticPr fontId="27"/>
  </si>
  <si>
    <t>電気関係調書（売電原単位）</t>
    <rPh sb="0" eb="2">
      <t>デンキ</t>
    </rPh>
    <rPh sb="2" eb="4">
      <t>カンケイ</t>
    </rPh>
    <rPh sb="4" eb="6">
      <t>チョウショ</t>
    </rPh>
    <rPh sb="7" eb="9">
      <t>バイデン</t>
    </rPh>
    <rPh sb="9" eb="12">
      <t>ゲンタンイ</t>
    </rPh>
    <phoneticPr fontId="27"/>
  </si>
  <si>
    <t>①売電原単位</t>
    <rPh sb="1" eb="3">
      <t>バイデン</t>
    </rPh>
    <rPh sb="3" eb="6">
      <t>ゲンタンイ</t>
    </rPh>
    <phoneticPr fontId="27"/>
  </si>
  <si>
    <t>（通常時）</t>
    <rPh sb="1" eb="3">
      <t>ツウジョウ</t>
    </rPh>
    <rPh sb="3" eb="4">
      <t>ジ</t>
    </rPh>
    <phoneticPr fontId="27"/>
  </si>
  <si>
    <t>ごみの熱量</t>
    <rPh sb="3" eb="5">
      <t>ネツリョウ</t>
    </rPh>
    <phoneticPr fontId="27"/>
  </si>
  <si>
    <t>２炉運転</t>
    <rPh sb="1" eb="2">
      <t>ロ</t>
    </rPh>
    <rPh sb="2" eb="4">
      <t>ウンテン</t>
    </rPh>
    <phoneticPr fontId="27"/>
  </si>
  <si>
    <t>１炉運転</t>
    <rPh sb="1" eb="2">
      <t>ロ</t>
    </rPh>
    <rPh sb="2" eb="4">
      <t>ウンテン</t>
    </rPh>
    <phoneticPr fontId="27"/>
  </si>
  <si>
    <t>ｋJ/ｋｇ</t>
    <phoneticPr fontId="27"/>
  </si>
  <si>
    <t>売電原単位（ｋWｈ/ごみｔ）</t>
    <rPh sb="0" eb="1">
      <t>ウ</t>
    </rPh>
    <rPh sb="1" eb="2">
      <t>デン</t>
    </rPh>
    <rPh sb="2" eb="5">
      <t>ゲンタンイ</t>
    </rPh>
    <phoneticPr fontId="27"/>
  </si>
  <si>
    <t>条件　１</t>
    <rPh sb="0" eb="2">
      <t>ジョウケン</t>
    </rPh>
    <phoneticPr fontId="27"/>
  </si>
  <si>
    <t>条件　２</t>
    <rPh sb="0" eb="2">
      <t>ジョウケン</t>
    </rPh>
    <phoneticPr fontId="27"/>
  </si>
  <si>
    <t>条件　３</t>
    <rPh sb="0" eb="2">
      <t>ジョウケン</t>
    </rPh>
    <phoneticPr fontId="27"/>
  </si>
  <si>
    <t>②売電原単位</t>
    <rPh sb="1" eb="3">
      <t>バイデン</t>
    </rPh>
    <rPh sb="3" eb="6">
      <t>ゲンタンイ</t>
    </rPh>
    <phoneticPr fontId="27"/>
  </si>
  <si>
    <t>（低負荷時）</t>
    <rPh sb="1" eb="4">
      <t>テイフカ</t>
    </rPh>
    <rPh sb="4" eb="5">
      <t>ジ</t>
    </rPh>
    <rPh sb="5" eb="6">
      <t>ツウジ</t>
    </rPh>
    <phoneticPr fontId="27"/>
  </si>
  <si>
    <t>〔　●●　％負荷　〕</t>
    <rPh sb="6" eb="8">
      <t>フカ</t>
    </rPh>
    <phoneticPr fontId="2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</si>
  <si>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2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</si>
  <si>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27"/>
  </si>
  <si>
    <t>※条件4以降を増やしてもよい。</t>
    <rPh sb="1" eb="3">
      <t>ジョウケン</t>
    </rPh>
    <rPh sb="4" eb="6">
      <t>イコウ</t>
    </rPh>
    <rPh sb="7" eb="8">
      <t>フ</t>
    </rPh>
    <phoneticPr fontId="27"/>
  </si>
  <si>
    <t>電力関係</t>
    <phoneticPr fontId="27"/>
  </si>
  <si>
    <t>運営期間の総額</t>
    <rPh sb="0" eb="2">
      <t>ウンエイ</t>
    </rPh>
    <rPh sb="2" eb="4">
      <t>キカン</t>
    </rPh>
    <rPh sb="5" eb="7">
      <t>ソウガク</t>
    </rPh>
    <phoneticPr fontId="27"/>
  </si>
  <si>
    <t>※8</t>
    <phoneticPr fontId="27"/>
  </si>
  <si>
    <t>変動費（業務委託料Ｂ／焼却施設）</t>
    <rPh sb="0" eb="3">
      <t>ヘンドウヒ</t>
    </rPh>
    <phoneticPr fontId="27"/>
  </si>
  <si>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27"/>
  </si>
  <si>
    <t>①地元企業への
工事発注</t>
    <rPh sb="1" eb="3">
      <t>ジモト</t>
    </rPh>
    <rPh sb="3" eb="5">
      <t>キギョウ</t>
    </rPh>
    <rPh sb="8" eb="10">
      <t>コウジ</t>
    </rPh>
    <rPh sb="10" eb="12">
      <t>ハッチュウ</t>
    </rPh>
    <phoneticPr fontId="27"/>
  </si>
  <si>
    <t>②地域の企業活用、
資材調達
(地元企業への発注)</t>
    <rPh sb="1" eb="3">
      <t>チイキ</t>
    </rPh>
    <rPh sb="4" eb="6">
      <t>キギョウ</t>
    </rPh>
    <rPh sb="6" eb="8">
      <t>カツヨウ</t>
    </rPh>
    <rPh sb="10" eb="12">
      <t>シザイ</t>
    </rPh>
    <rPh sb="12" eb="14">
      <t>チョウタツ</t>
    </rPh>
    <rPh sb="16" eb="18">
      <t>ジモト</t>
    </rPh>
    <rPh sb="18" eb="20">
      <t>キギョウ</t>
    </rPh>
    <rPh sb="22" eb="24">
      <t>ハッチュウ</t>
    </rPh>
    <phoneticPr fontId="27"/>
  </si>
  <si>
    <t>⑥年間発電量等[kWh/年]</t>
    <rPh sb="1" eb="3">
      <t>ネンカン</t>
    </rPh>
    <rPh sb="5" eb="6">
      <t>リョウ</t>
    </rPh>
    <rPh sb="6" eb="7">
      <t>トウ</t>
    </rPh>
    <phoneticPr fontId="27"/>
  </si>
  <si>
    <t>年間使用量</t>
    <rPh sb="0" eb="2">
      <t>ネンカン</t>
    </rPh>
    <rPh sb="2" eb="5">
      <t>シヨウリョウ</t>
    </rPh>
    <phoneticPr fontId="27"/>
  </si>
  <si>
    <t>年間売電電力量</t>
    <rPh sb="0" eb="2">
      <t>ネンカン</t>
    </rPh>
    <rPh sb="2" eb="4">
      <t>バイデン</t>
    </rPh>
    <rPh sb="4" eb="7">
      <t>デンリョクリョウ</t>
    </rPh>
    <phoneticPr fontId="27"/>
  </si>
  <si>
    <t>年間買電量</t>
    <rPh sb="0" eb="2">
      <t>ネンカン</t>
    </rPh>
    <rPh sb="2" eb="5">
      <t>カイデンリョウ</t>
    </rPh>
    <phoneticPr fontId="27"/>
  </si>
  <si>
    <t>※基準ごみ時</t>
    <rPh sb="1" eb="3">
      <t>キジュン</t>
    </rPh>
    <rPh sb="5" eb="6">
      <t>ジ</t>
    </rPh>
    <phoneticPr fontId="27"/>
  </si>
  <si>
    <t>雑設備</t>
    <rPh sb="0" eb="3">
      <t>ザツセツビ</t>
    </rPh>
    <phoneticPr fontId="27"/>
  </si>
  <si>
    <t>電気設備</t>
    <rPh sb="0" eb="4">
      <t>デンキセツビ</t>
    </rPh>
    <phoneticPr fontId="27"/>
  </si>
  <si>
    <t>セルフモニタリングの実施内容と頻度</t>
    <rPh sb="10" eb="12">
      <t>ジッシ</t>
    </rPh>
    <rPh sb="12" eb="14">
      <t>ナイヨウ</t>
    </rPh>
    <rPh sb="15" eb="17">
      <t>ヒンド</t>
    </rPh>
    <phoneticPr fontId="27"/>
  </si>
  <si>
    <t>No</t>
    <phoneticPr fontId="27"/>
  </si>
  <si>
    <t>項目</t>
    <rPh sb="0" eb="2">
      <t>コウモク</t>
    </rPh>
    <phoneticPr fontId="27"/>
  </si>
  <si>
    <t>モニタリング内容</t>
    <rPh sb="6" eb="8">
      <t>ナイヨウ</t>
    </rPh>
    <phoneticPr fontId="27"/>
  </si>
  <si>
    <t>頻度</t>
    <rPh sb="0" eb="2">
      <t>ヒンド</t>
    </rPh>
    <phoneticPr fontId="27"/>
  </si>
  <si>
    <t>実施主体</t>
    <rPh sb="0" eb="2">
      <t>ジッシ</t>
    </rPh>
    <rPh sb="2" eb="4">
      <t>シュタイ</t>
    </rPh>
    <phoneticPr fontId="27"/>
  </si>
  <si>
    <t>付保する保険</t>
    <rPh sb="0" eb="2">
      <t>フホ</t>
    </rPh>
    <rPh sb="4" eb="6">
      <t>ホケン</t>
    </rPh>
    <phoneticPr fontId="27"/>
  </si>
  <si>
    <t>消費税及び地方消費税は含めない金額を記載すること。なお、物価上昇も考慮しないこと。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3" eb="35">
      <t>コウリョ</t>
    </rPh>
    <phoneticPr fontId="27"/>
  </si>
  <si>
    <t>設計・施工期間</t>
    <rPh sb="0" eb="2">
      <t>セッケイ</t>
    </rPh>
    <rPh sb="3" eb="5">
      <t>セコウ</t>
    </rPh>
    <rPh sb="5" eb="7">
      <t>キカン</t>
    </rPh>
    <phoneticPr fontId="27"/>
  </si>
  <si>
    <t>設計・施工期間</t>
    <rPh sb="3" eb="5">
      <t>セコウ</t>
    </rPh>
    <phoneticPr fontId="27"/>
  </si>
  <si>
    <t>項　　目</t>
    <phoneticPr fontId="92"/>
  </si>
  <si>
    <t>名　　称</t>
    <phoneticPr fontId="92"/>
  </si>
  <si>
    <t>備　　考</t>
    <phoneticPr fontId="92"/>
  </si>
  <si>
    <t>交付対象
（1/2）</t>
    <rPh sb="0" eb="2">
      <t>コウフ</t>
    </rPh>
    <rPh sb="2" eb="4">
      <t>タイショウ</t>
    </rPh>
    <phoneticPr fontId="27"/>
  </si>
  <si>
    <t>交付対象
（1/3）</t>
    <rPh sb="0" eb="2">
      <t>コウフ</t>
    </rPh>
    <rPh sb="2" eb="4">
      <t>タイショウ</t>
    </rPh>
    <phoneticPr fontId="27"/>
  </si>
  <si>
    <t>交付対象外</t>
    <rPh sb="0" eb="2">
      <t>コウフ</t>
    </rPh>
    <rPh sb="2" eb="5">
      <t>タイショウガイ</t>
    </rPh>
    <phoneticPr fontId="27"/>
  </si>
  <si>
    <t>ごみ焼却施設</t>
    <rPh sb="2" eb="4">
      <t>ショウキャク</t>
    </rPh>
    <rPh sb="4" eb="6">
      <t>シセツ</t>
    </rPh>
    <phoneticPr fontId="27"/>
  </si>
  <si>
    <t>　プラント工事</t>
    <rPh sb="5" eb="7">
      <t>コウジ</t>
    </rPh>
    <phoneticPr fontId="27"/>
  </si>
  <si>
    <t>受入・供給設備</t>
    <phoneticPr fontId="27"/>
  </si>
  <si>
    <t>燃焼設備</t>
    <rPh sb="0" eb="2">
      <t>ネンショウ</t>
    </rPh>
    <rPh sb="2" eb="4">
      <t>セツビ</t>
    </rPh>
    <phoneticPr fontId="27"/>
  </si>
  <si>
    <t>燃焼ガス冷却設備</t>
    <rPh sb="0" eb="2">
      <t>ネンショウ</t>
    </rPh>
    <rPh sb="4" eb="6">
      <t>レイキャク</t>
    </rPh>
    <rPh sb="6" eb="8">
      <t>セツビ</t>
    </rPh>
    <phoneticPr fontId="27"/>
  </si>
  <si>
    <t>排ガス処理設備</t>
    <rPh sb="0" eb="1">
      <t>ハイ</t>
    </rPh>
    <rPh sb="3" eb="5">
      <t>ショリ</t>
    </rPh>
    <rPh sb="5" eb="7">
      <t>セツビ</t>
    </rPh>
    <phoneticPr fontId="27"/>
  </si>
  <si>
    <t>余熱利用設備</t>
    <rPh sb="0" eb="2">
      <t>ヨネツ</t>
    </rPh>
    <rPh sb="2" eb="4">
      <t>リヨウ</t>
    </rPh>
    <rPh sb="4" eb="6">
      <t>セツビ</t>
    </rPh>
    <phoneticPr fontId="27"/>
  </si>
  <si>
    <t>灰出し設備</t>
    <rPh sb="0" eb="1">
      <t>ハイ</t>
    </rPh>
    <rPh sb="1" eb="2">
      <t>ダ</t>
    </rPh>
    <rPh sb="3" eb="5">
      <t>セツビ</t>
    </rPh>
    <phoneticPr fontId="27"/>
  </si>
  <si>
    <t>排水処理設備</t>
    <rPh sb="0" eb="2">
      <t>ハイスイ</t>
    </rPh>
    <rPh sb="2" eb="4">
      <t>ショリ</t>
    </rPh>
    <rPh sb="4" eb="6">
      <t>セツビ</t>
    </rPh>
    <phoneticPr fontId="27"/>
  </si>
  <si>
    <t>電気設備</t>
    <rPh sb="0" eb="2">
      <t>デンキ</t>
    </rPh>
    <rPh sb="2" eb="4">
      <t>セツビ</t>
    </rPh>
    <phoneticPr fontId="27"/>
  </si>
  <si>
    <t>計装設備</t>
    <rPh sb="0" eb="2">
      <t>ケイソウ</t>
    </rPh>
    <rPh sb="2" eb="4">
      <t>セツビ</t>
    </rPh>
    <phoneticPr fontId="27"/>
  </si>
  <si>
    <t>雑設備</t>
    <rPh sb="0" eb="1">
      <t>ザツ</t>
    </rPh>
    <rPh sb="1" eb="3">
      <t>セツビ</t>
    </rPh>
    <phoneticPr fontId="27"/>
  </si>
  <si>
    <t>（　　　）</t>
  </si>
  <si>
    <t>小計</t>
    <rPh sb="0" eb="2">
      <t>ショウケイ</t>
    </rPh>
    <phoneticPr fontId="27"/>
  </si>
  <si>
    <t>　土木建築工事</t>
    <rPh sb="1" eb="3">
      <t>ドボク</t>
    </rPh>
    <rPh sb="3" eb="5">
      <t>ケンチク</t>
    </rPh>
    <rPh sb="5" eb="7">
      <t>コウジ</t>
    </rPh>
    <phoneticPr fontId="27"/>
  </si>
  <si>
    <t>建築工事</t>
    <rPh sb="0" eb="2">
      <t>ケンチク</t>
    </rPh>
    <rPh sb="2" eb="4">
      <t>コウジ</t>
    </rPh>
    <phoneticPr fontId="27"/>
  </si>
  <si>
    <t>建築機械設備</t>
    <rPh sb="0" eb="2">
      <t>ケンチク</t>
    </rPh>
    <rPh sb="2" eb="4">
      <t>キカイ</t>
    </rPh>
    <rPh sb="4" eb="6">
      <t>セツビ</t>
    </rPh>
    <phoneticPr fontId="27"/>
  </si>
  <si>
    <t>建築電気設備</t>
    <rPh sb="0" eb="2">
      <t>ケンチク</t>
    </rPh>
    <rPh sb="2" eb="4">
      <t>デンキ</t>
    </rPh>
    <rPh sb="4" eb="6">
      <t>セツビ</t>
    </rPh>
    <phoneticPr fontId="27"/>
  </si>
  <si>
    <t>（　　　）</t>
    <phoneticPr fontId="27"/>
  </si>
  <si>
    <t>計</t>
    <rPh sb="0" eb="1">
      <t>ケイ</t>
    </rPh>
    <phoneticPr fontId="27"/>
  </si>
  <si>
    <t>粗大ごみ処理施設</t>
    <rPh sb="0" eb="2">
      <t>ソダイ</t>
    </rPh>
    <rPh sb="4" eb="6">
      <t>ショリ</t>
    </rPh>
    <rPh sb="6" eb="8">
      <t>シセツ</t>
    </rPh>
    <phoneticPr fontId="27"/>
  </si>
  <si>
    <t>破砕設備</t>
    <rPh sb="0" eb="2">
      <t>ハサイ</t>
    </rPh>
    <rPh sb="2" eb="4">
      <t>セツビ</t>
    </rPh>
    <phoneticPr fontId="27"/>
  </si>
  <si>
    <t>搬送設備</t>
    <rPh sb="0" eb="2">
      <t>ハンソウ</t>
    </rPh>
    <rPh sb="2" eb="4">
      <t>セツビ</t>
    </rPh>
    <phoneticPr fontId="27"/>
  </si>
  <si>
    <t>選別設備</t>
    <rPh sb="0" eb="2">
      <t>センベツ</t>
    </rPh>
    <rPh sb="2" eb="4">
      <t>セツビ</t>
    </rPh>
    <phoneticPr fontId="27"/>
  </si>
  <si>
    <t>圧縮設備</t>
    <rPh sb="0" eb="2">
      <t>アッシュク</t>
    </rPh>
    <rPh sb="2" eb="4">
      <t>セツビ</t>
    </rPh>
    <phoneticPr fontId="27"/>
  </si>
  <si>
    <t>貯留・搬出設備</t>
    <rPh sb="0" eb="2">
      <t>チョリュウ</t>
    </rPh>
    <rPh sb="3" eb="5">
      <t>ハンシュツ</t>
    </rPh>
    <rPh sb="5" eb="7">
      <t>セツビ</t>
    </rPh>
    <phoneticPr fontId="27"/>
  </si>
  <si>
    <t>集じん設備</t>
    <rPh sb="0" eb="1">
      <t>シュウ</t>
    </rPh>
    <rPh sb="3" eb="5">
      <t>セツビ</t>
    </rPh>
    <phoneticPr fontId="27"/>
  </si>
  <si>
    <t>給排水設備</t>
    <rPh sb="0" eb="3">
      <t>キュウハイスイ</t>
    </rPh>
    <rPh sb="3" eb="5">
      <t>セツビ</t>
    </rPh>
    <phoneticPr fontId="27"/>
  </si>
  <si>
    <t>計装制御設備</t>
    <rPh sb="0" eb="2">
      <t>ケイソウ</t>
    </rPh>
    <rPh sb="2" eb="4">
      <t>セイギョ</t>
    </rPh>
    <rPh sb="4" eb="6">
      <t>セツビ</t>
    </rPh>
    <phoneticPr fontId="27"/>
  </si>
  <si>
    <t>土木建築工事（共通）</t>
    <rPh sb="0" eb="2">
      <t>ドボク</t>
    </rPh>
    <rPh sb="2" eb="4">
      <t>ケンチク</t>
    </rPh>
    <rPh sb="4" eb="6">
      <t>コウジ</t>
    </rPh>
    <rPh sb="7" eb="9">
      <t>キョウツウ</t>
    </rPh>
    <phoneticPr fontId="27"/>
  </si>
  <si>
    <t>建築工事</t>
    <rPh sb="0" eb="4">
      <t>ケンチクコウジ</t>
    </rPh>
    <phoneticPr fontId="27"/>
  </si>
  <si>
    <t>土木工事及び外構工事</t>
    <rPh sb="0" eb="4">
      <t>ドボクコウジ</t>
    </rPh>
    <rPh sb="4" eb="5">
      <t>オヨ</t>
    </rPh>
    <rPh sb="6" eb="10">
      <t>ガイコウコウジ</t>
    </rPh>
    <phoneticPr fontId="27"/>
  </si>
  <si>
    <t>建築機械設備工事</t>
    <rPh sb="0" eb="2">
      <t>ケンチク</t>
    </rPh>
    <rPh sb="2" eb="4">
      <t>キカイ</t>
    </rPh>
    <rPh sb="4" eb="6">
      <t>セツビ</t>
    </rPh>
    <rPh sb="6" eb="8">
      <t>コウジ</t>
    </rPh>
    <phoneticPr fontId="27"/>
  </si>
  <si>
    <t>建築電気設備工事</t>
    <rPh sb="0" eb="2">
      <t>ケンチク</t>
    </rPh>
    <rPh sb="2" eb="4">
      <t>デンキ</t>
    </rPh>
    <rPh sb="4" eb="6">
      <t>セツビ</t>
    </rPh>
    <rPh sb="6" eb="8">
      <t>コウジ</t>
    </rPh>
    <phoneticPr fontId="27"/>
  </si>
  <si>
    <t>外構工事</t>
    <rPh sb="0" eb="4">
      <t>ガイコウコウジ</t>
    </rPh>
    <phoneticPr fontId="27"/>
  </si>
  <si>
    <t>準備工事</t>
    <rPh sb="0" eb="4">
      <t>ジュンビコウジ</t>
    </rPh>
    <phoneticPr fontId="27"/>
  </si>
  <si>
    <t>その他間接経費</t>
    <rPh sb="0" eb="3">
      <t>ソノタ</t>
    </rPh>
    <rPh sb="3" eb="5">
      <t>カンセツヒ</t>
    </rPh>
    <rPh sb="5" eb="7">
      <t>ケイヒ</t>
    </rPh>
    <phoneticPr fontId="27"/>
  </si>
  <si>
    <t>共通仮設費</t>
    <phoneticPr fontId="27"/>
  </si>
  <si>
    <t>現場管理費</t>
    <phoneticPr fontId="27"/>
  </si>
  <si>
    <t>一般管理費</t>
    <phoneticPr fontId="27"/>
  </si>
  <si>
    <t>粗大ごみ処理施設運営業務委託料Ｃ</t>
    <rPh sb="0" eb="2">
      <t>ソダイ</t>
    </rPh>
    <rPh sb="4" eb="6">
      <t>ショリ</t>
    </rPh>
    <rPh sb="6" eb="8">
      <t>シセツ</t>
    </rPh>
    <rPh sb="8" eb="10">
      <t>ウンエイ</t>
    </rPh>
    <rPh sb="10" eb="12">
      <t>ギョウム</t>
    </rPh>
    <rPh sb="12" eb="15">
      <t>イタクリョウ</t>
    </rPh>
    <phoneticPr fontId="27"/>
  </si>
  <si>
    <t>粗大ごみ処理施設運営業務委託料Ｄ</t>
    <rPh sb="0" eb="2">
      <t>ソダイ</t>
    </rPh>
    <rPh sb="4" eb="6">
      <t>ショリ</t>
    </rPh>
    <rPh sb="6" eb="8">
      <t>シセツ</t>
    </rPh>
    <rPh sb="8" eb="10">
      <t>ウンエイ</t>
    </rPh>
    <rPh sb="10" eb="12">
      <t>ギョウム</t>
    </rPh>
    <rPh sb="12" eb="15">
      <t>イタクリョウ</t>
    </rPh>
    <phoneticPr fontId="27"/>
  </si>
  <si>
    <t>令和29年度</t>
    <rPh sb="0" eb="2">
      <t>レイワ</t>
    </rPh>
    <rPh sb="4" eb="6">
      <t>ネンド</t>
    </rPh>
    <phoneticPr fontId="27"/>
  </si>
  <si>
    <t>令和30年度</t>
    <rPh sb="0" eb="2">
      <t>レイワ</t>
    </rPh>
    <rPh sb="4" eb="6">
      <t>ネンド</t>
    </rPh>
    <phoneticPr fontId="27"/>
  </si>
  <si>
    <t>令和10年度の運営期間は6ヶ月間を指す。</t>
    <rPh sb="0" eb="2">
      <t>レイワ</t>
    </rPh>
    <rPh sb="4" eb="6">
      <t>ネンド</t>
    </rPh>
    <rPh sb="7" eb="9">
      <t>ウンエイ</t>
    </rPh>
    <rPh sb="9" eb="11">
      <t>キカン</t>
    </rPh>
    <rPh sb="14" eb="16">
      <t>ゲツカン</t>
    </rPh>
    <rPh sb="17" eb="18">
      <t>サ</t>
    </rPh>
    <phoneticPr fontId="27"/>
  </si>
  <si>
    <t>粗大ごみ処理施設　固定費ⅰ　合計</t>
    <rPh sb="0" eb="2">
      <t>ソダイ</t>
    </rPh>
    <rPh sb="4" eb="6">
      <t>ショリ</t>
    </rPh>
    <rPh sb="6" eb="8">
      <t>シセツ</t>
    </rPh>
    <rPh sb="9" eb="11">
      <t>コテイ</t>
    </rPh>
    <rPh sb="11" eb="12">
      <t>ヒ</t>
    </rPh>
    <rPh sb="14" eb="16">
      <t>ゴウケイ</t>
    </rPh>
    <phoneticPr fontId="27"/>
  </si>
  <si>
    <t>粗大ごみ処理施設　固定費ⅱ　合計</t>
    <rPh sb="0" eb="2">
      <t>ソダイ</t>
    </rPh>
    <rPh sb="4" eb="6">
      <t>ショリ</t>
    </rPh>
    <rPh sb="6" eb="8">
      <t>シセツ</t>
    </rPh>
    <rPh sb="9" eb="11">
      <t>コテイ</t>
    </rPh>
    <rPh sb="11" eb="12">
      <t>ヒ</t>
    </rPh>
    <rPh sb="14" eb="16">
      <t>ゴウケイ</t>
    </rPh>
    <phoneticPr fontId="27"/>
  </si>
  <si>
    <t>変動費（業務委託料Ｄ／粗大ごみ処理施設）</t>
    <rPh sb="0" eb="3">
      <t>ヘンドウヒ</t>
    </rPh>
    <rPh sb="11" eb="13">
      <t>ソダイ</t>
    </rPh>
    <rPh sb="15" eb="17">
      <t>ショリ</t>
    </rPh>
    <rPh sb="17" eb="19">
      <t>シセツ</t>
    </rPh>
    <phoneticPr fontId="27"/>
  </si>
  <si>
    <t>３．粗大ごみ処理施設</t>
    <rPh sb="2" eb="4">
      <t>ソダイ</t>
    </rPh>
    <rPh sb="6" eb="8">
      <t>ショリ</t>
    </rPh>
    <rPh sb="8" eb="10">
      <t>シセツ</t>
    </rPh>
    <phoneticPr fontId="27"/>
  </si>
  <si>
    <t>※2　令和10年度の運営期間は6ヶ月間を指す。</t>
    <rPh sb="3" eb="5">
      <t>レイワ</t>
    </rPh>
    <rPh sb="7" eb="9">
      <t>ネンド</t>
    </rPh>
    <rPh sb="10" eb="12">
      <t>ウンエイ</t>
    </rPh>
    <rPh sb="12" eb="14">
      <t>キカン</t>
    </rPh>
    <rPh sb="17" eb="19">
      <t>ゲツカン</t>
    </rPh>
    <rPh sb="20" eb="21">
      <t>サ</t>
    </rPh>
    <phoneticPr fontId="27"/>
  </si>
  <si>
    <t>：エネルギー回収型廃棄物処理施設整備マニュアル 平成31年3月改訂 （環境省環境再生・資源循環局廃棄物適正処理推進課）に基づくこと。</t>
    <rPh sb="60" eb="61">
      <t>モト</t>
    </rPh>
    <phoneticPr fontId="27"/>
  </si>
  <si>
    <t>R10</t>
    <phoneticPr fontId="27"/>
  </si>
  <si>
    <t>R28</t>
  </si>
  <si>
    <t>R29</t>
  </si>
  <si>
    <t>R30</t>
  </si>
  <si>
    <t>※令和10年度の運営期間は6ヶ月間を指す。</t>
    <phoneticPr fontId="27"/>
  </si>
  <si>
    <t>ごみ焼却施設運営業務委託料Ａ</t>
    <rPh sb="6" eb="8">
      <t>ウンエイ</t>
    </rPh>
    <rPh sb="8" eb="10">
      <t>ギョウム</t>
    </rPh>
    <rPh sb="10" eb="13">
      <t>イタクリョウ</t>
    </rPh>
    <phoneticPr fontId="27"/>
  </si>
  <si>
    <t>ごみ焼却施設運営業務委託料Ｂ</t>
    <rPh sb="6" eb="8">
      <t>ウンエイ</t>
    </rPh>
    <rPh sb="8" eb="10">
      <t>ギョウム</t>
    </rPh>
    <rPh sb="10" eb="13">
      <t>イタクリョウ</t>
    </rPh>
    <phoneticPr fontId="27"/>
  </si>
  <si>
    <t>２．ごみ焼却施設</t>
    <rPh sb="4" eb="6">
      <t>ショウキャク</t>
    </rPh>
    <rPh sb="6" eb="8">
      <t>シセツ</t>
    </rPh>
    <phoneticPr fontId="27"/>
  </si>
  <si>
    <t>ごみ焼却施設</t>
    <phoneticPr fontId="27"/>
  </si>
  <si>
    <t>ごみ焼却施設　固定費ⅰ　合計</t>
    <rPh sb="7" eb="9">
      <t>コテイ</t>
    </rPh>
    <rPh sb="9" eb="10">
      <t>ヒ</t>
    </rPh>
    <rPh sb="12" eb="14">
      <t>ゴウケイ</t>
    </rPh>
    <phoneticPr fontId="27"/>
  </si>
  <si>
    <t>ごみ焼却施設　固定費ⅱ　合計</t>
    <rPh sb="7" eb="9">
      <t>コテイ</t>
    </rPh>
    <rPh sb="9" eb="10">
      <t>ヒ</t>
    </rPh>
    <rPh sb="12" eb="14">
      <t>ゴウケイ</t>
    </rPh>
    <phoneticPr fontId="27"/>
  </si>
  <si>
    <t>ごみ焼却施設　固定費ⅲ　合計</t>
    <rPh sb="2" eb="4">
      <t>ショウキャク</t>
    </rPh>
    <rPh sb="7" eb="10">
      <t>コテイヒ</t>
    </rPh>
    <rPh sb="12" eb="14">
      <t>ゴウケイ</t>
    </rPh>
    <phoneticPr fontId="27"/>
  </si>
  <si>
    <t>粗大ごみ処理施設　固定費ⅲ　合計</t>
    <rPh sb="0" eb="2">
      <t>ソダイ</t>
    </rPh>
    <rPh sb="4" eb="6">
      <t>ショリ</t>
    </rPh>
    <rPh sb="6" eb="8">
      <t>シセツ</t>
    </rPh>
    <rPh sb="9" eb="12">
      <t>コテイヒ</t>
    </rPh>
    <rPh sb="14" eb="16">
      <t>ゴウケイ</t>
    </rPh>
    <phoneticPr fontId="27"/>
  </si>
  <si>
    <t>ごみ焼却施設</t>
    <rPh sb="2" eb="4">
      <t>ショウキャク</t>
    </rPh>
    <phoneticPr fontId="27"/>
  </si>
  <si>
    <t>※１交付金対象内外は、循環型社会形成推進交付金を参考として記入すること。</t>
    <rPh sb="2" eb="5">
      <t>コウフキン</t>
    </rPh>
    <rPh sb="5" eb="7">
      <t>タイショウ</t>
    </rPh>
    <rPh sb="7" eb="9">
      <t>ナイガイ</t>
    </rPh>
    <rPh sb="11" eb="14">
      <t>ジュンカンガタ</t>
    </rPh>
    <rPh sb="14" eb="16">
      <t>シャカイ</t>
    </rPh>
    <rPh sb="16" eb="18">
      <t>ケイセイ</t>
    </rPh>
    <rPh sb="18" eb="20">
      <t>スイシン</t>
    </rPh>
    <rPh sb="20" eb="23">
      <t>コウフキン</t>
    </rPh>
    <rPh sb="24" eb="26">
      <t>サンコウ</t>
    </rPh>
    <rPh sb="29" eb="31">
      <t>キニュウ</t>
    </rPh>
    <phoneticPr fontId="27"/>
  </si>
  <si>
    <t>※２各設備につきましては,必要に応じ項目を増やして記入すること。</t>
    <rPh sb="2" eb="5">
      <t>カクセツビ</t>
    </rPh>
    <phoneticPr fontId="27"/>
  </si>
  <si>
    <t>入札書参考資料
（設計・建設業務に係る対価）</t>
    <rPh sb="0" eb="2">
      <t>ニュウサツ</t>
    </rPh>
    <rPh sb="2" eb="3">
      <t>ショ</t>
    </rPh>
    <rPh sb="3" eb="5">
      <t>サンコウ</t>
    </rPh>
    <rPh sb="5" eb="7">
      <t>シリョウ</t>
    </rPh>
    <rPh sb="9" eb="11">
      <t>セッケイ</t>
    </rPh>
    <rPh sb="12" eb="14">
      <t>ケンセツ</t>
    </rPh>
    <rPh sb="14" eb="16">
      <t>ギョウム</t>
    </rPh>
    <rPh sb="17" eb="18">
      <t>カカワ</t>
    </rPh>
    <rPh sb="19" eb="21">
      <t>タイカ</t>
    </rPh>
    <phoneticPr fontId="27"/>
  </si>
  <si>
    <t>（仮称）三田市新ごみ処理施設整備・運営事業</t>
    <rPh sb="1" eb="3">
      <t>カショウ</t>
    </rPh>
    <rPh sb="4" eb="7">
      <t>サンダシ</t>
    </rPh>
    <rPh sb="7" eb="8">
      <t>シン</t>
    </rPh>
    <rPh sb="10" eb="12">
      <t>ショリ</t>
    </rPh>
    <rPh sb="12" eb="14">
      <t>シセツ</t>
    </rPh>
    <rPh sb="14" eb="16">
      <t>セイビ</t>
    </rPh>
    <rPh sb="17" eb="19">
      <t>ウンエイ</t>
    </rPh>
    <rPh sb="19" eb="21">
      <t>ジギョウ</t>
    </rPh>
    <phoneticPr fontId="60"/>
  </si>
  <si>
    <t>　</t>
    <phoneticPr fontId="27"/>
  </si>
  <si>
    <t>目　　次</t>
    <rPh sb="0" eb="1">
      <t>メ</t>
    </rPh>
    <rPh sb="3" eb="4">
      <t>ツギ</t>
    </rPh>
    <phoneticPr fontId="60"/>
  </si>
  <si>
    <t>入札書参考資料（設計・建設業務に係る対価）</t>
    <phoneticPr fontId="27"/>
  </si>
  <si>
    <t>入札価格参考資料（市のライフサイクルコスト）</t>
    <phoneticPr fontId="27"/>
  </si>
  <si>
    <t>ＳＰＣ及び施設構成人員</t>
    <phoneticPr fontId="27"/>
  </si>
  <si>
    <t>様式14</t>
    <rPh sb="0" eb="2">
      <t>ヨウシキ</t>
    </rPh>
    <phoneticPr fontId="27"/>
  </si>
  <si>
    <t>様式15</t>
    <rPh sb="0" eb="2">
      <t>ヨウシキ</t>
    </rPh>
    <phoneticPr fontId="27"/>
  </si>
  <si>
    <t>様式16</t>
    <rPh sb="0" eb="2">
      <t>ヨウシキ</t>
    </rPh>
    <phoneticPr fontId="27"/>
  </si>
  <si>
    <t>様式17</t>
    <rPh sb="0" eb="2">
      <t>ヨウシキ</t>
    </rPh>
    <phoneticPr fontId="27"/>
  </si>
  <si>
    <t>様式18</t>
    <rPh sb="0" eb="2">
      <t>ヨウシキ</t>
    </rPh>
    <phoneticPr fontId="27"/>
  </si>
  <si>
    <t>様式19</t>
    <rPh sb="0" eb="2">
      <t>ヨウシキ</t>
    </rPh>
    <phoneticPr fontId="27"/>
  </si>
  <si>
    <t>事業収支計画</t>
    <phoneticPr fontId="27"/>
  </si>
  <si>
    <t>費用明細書（固定費ⅲ（補修費用））</t>
    <phoneticPr fontId="27"/>
  </si>
  <si>
    <t>費用明細書（固定費ⅰ）費用明細書（固定費ⅱ）</t>
    <phoneticPr fontId="27"/>
  </si>
  <si>
    <t>費用明細書（変動費に関する提案単価）</t>
    <phoneticPr fontId="27"/>
  </si>
  <si>
    <t>費用明細書（変動費用）</t>
    <phoneticPr fontId="27"/>
  </si>
  <si>
    <t>様式20</t>
    <rPh sb="0" eb="2">
      <t>ヨウシキ</t>
    </rPh>
    <phoneticPr fontId="27"/>
  </si>
  <si>
    <t>様式21</t>
    <rPh sb="0" eb="2">
      <t>ヨウシキ</t>
    </rPh>
    <phoneticPr fontId="27"/>
  </si>
  <si>
    <t>セルフモニタリングの実施内容と頻度</t>
    <phoneticPr fontId="27"/>
  </si>
  <si>
    <t>付保する保険</t>
    <phoneticPr fontId="27"/>
  </si>
  <si>
    <t>電気関係調書（発電電力等）</t>
    <phoneticPr fontId="27"/>
  </si>
  <si>
    <t>地域貢献の内訳</t>
    <phoneticPr fontId="27"/>
  </si>
  <si>
    <t>電気関係調書（売電原単位）</t>
    <phoneticPr fontId="27"/>
  </si>
  <si>
    <t>提案者番号：</t>
    <rPh sb="0" eb="3">
      <t>テイアンシャ</t>
    </rPh>
    <rPh sb="3" eb="5">
      <t>バンゴウ</t>
    </rPh>
    <phoneticPr fontId="27"/>
  </si>
  <si>
    <t>令和10年度の運営期間は6ヶ月間を指す。</t>
    <phoneticPr fontId="27"/>
  </si>
  <si>
    <t>※6</t>
    <phoneticPr fontId="27"/>
  </si>
  <si>
    <t>三田市</t>
    <rPh sb="0" eb="1">
      <t>サン</t>
    </rPh>
    <rPh sb="1" eb="2">
      <t>タ</t>
    </rPh>
    <rPh sb="2" eb="3">
      <t>シ</t>
    </rPh>
    <phoneticPr fontId="60"/>
  </si>
  <si>
    <t>様式13-１</t>
    <rPh sb="0" eb="2">
      <t>ヨウシキ</t>
    </rPh>
    <phoneticPr fontId="27"/>
  </si>
  <si>
    <t>様式13-２</t>
    <rPh sb="0" eb="2">
      <t>ヨウシキ</t>
    </rPh>
    <phoneticPr fontId="27"/>
  </si>
  <si>
    <t>様式13-３</t>
    <rPh sb="0" eb="2">
      <t>ヨウシキ</t>
    </rPh>
    <phoneticPr fontId="27"/>
  </si>
  <si>
    <t>様式22</t>
    <rPh sb="0" eb="2">
      <t>ヨウシキ</t>
    </rPh>
    <phoneticPr fontId="27"/>
  </si>
  <si>
    <t>様式23-１</t>
    <rPh sb="0" eb="2">
      <t>ヨウシキ</t>
    </rPh>
    <phoneticPr fontId="27"/>
  </si>
  <si>
    <t>様式23-２</t>
    <rPh sb="0" eb="2">
      <t>ヨウシキ</t>
    </rPh>
    <phoneticPr fontId="27"/>
  </si>
  <si>
    <t>様式24</t>
    <rPh sb="0" eb="2">
      <t>ヨウシキ</t>
    </rPh>
    <phoneticPr fontId="27"/>
  </si>
  <si>
    <t>様式13-１</t>
    <phoneticPr fontId="27"/>
  </si>
  <si>
    <t>様式13-２</t>
    <phoneticPr fontId="27"/>
  </si>
  <si>
    <t>様式13-３</t>
    <phoneticPr fontId="27"/>
  </si>
  <si>
    <t>様式14</t>
    <phoneticPr fontId="27"/>
  </si>
  <si>
    <t>様式1５</t>
    <phoneticPr fontId="27"/>
  </si>
  <si>
    <t>様式17</t>
    <phoneticPr fontId="27"/>
  </si>
  <si>
    <t>様式19</t>
    <phoneticPr fontId="27"/>
  </si>
  <si>
    <t>様式20</t>
    <phoneticPr fontId="27"/>
  </si>
  <si>
    <t>様式21</t>
    <phoneticPr fontId="27"/>
  </si>
  <si>
    <t>様式22</t>
    <phoneticPr fontId="27"/>
  </si>
  <si>
    <t>様式第23-１</t>
    <rPh sb="0" eb="2">
      <t>ヨウシキ</t>
    </rPh>
    <rPh sb="2" eb="3">
      <t>ダイ</t>
    </rPh>
    <phoneticPr fontId="27"/>
  </si>
  <si>
    <t>様式24</t>
    <phoneticPr fontId="27"/>
  </si>
  <si>
    <t>入札書参考資料（運営・維持管理業務に係る対価）</t>
    <rPh sb="11" eb="15">
      <t>イジカンリ</t>
    </rPh>
    <phoneticPr fontId="27"/>
  </si>
  <si>
    <t>入札書参考資料
（運営・維持管理業務に係る対価）</t>
    <rPh sb="0" eb="2">
      <t>ニュウサツ</t>
    </rPh>
    <rPh sb="2" eb="3">
      <t>ショ</t>
    </rPh>
    <rPh sb="3" eb="5">
      <t>サンコウ</t>
    </rPh>
    <rPh sb="5" eb="7">
      <t>シリョウ</t>
    </rPh>
    <rPh sb="12" eb="16">
      <t>イジカンリ</t>
    </rPh>
    <rPh sb="16" eb="18">
      <t>ギョウム</t>
    </rPh>
    <rPh sb="19" eb="20">
      <t>カカワ</t>
    </rPh>
    <rPh sb="21" eb="23">
      <t>タイカ</t>
    </rPh>
    <phoneticPr fontId="27"/>
  </si>
  <si>
    <t>ごみ焼却施設運営・維持管理業務委託料Ａ</t>
    <rPh sb="2" eb="4">
      <t>ショウキャク</t>
    </rPh>
    <rPh sb="4" eb="6">
      <t>シセツ</t>
    </rPh>
    <rPh sb="6" eb="8">
      <t>ウンエイ</t>
    </rPh>
    <rPh sb="9" eb="13">
      <t>イジカンリ</t>
    </rPh>
    <rPh sb="13" eb="15">
      <t>ギョウム</t>
    </rPh>
    <rPh sb="15" eb="18">
      <t>イタクリョウ</t>
    </rPh>
    <phoneticPr fontId="27"/>
  </si>
  <si>
    <t>ごみ焼却施設運営・維持管理業務委託料Ｂ</t>
    <rPh sb="9" eb="13">
      <t>イジカンリ</t>
    </rPh>
    <phoneticPr fontId="27"/>
  </si>
  <si>
    <t>焼却施設運営・維持管理業務委託料</t>
    <rPh sb="0" eb="2">
      <t>ショウキャク</t>
    </rPh>
    <rPh sb="2" eb="4">
      <t>シセツ</t>
    </rPh>
    <rPh sb="4" eb="6">
      <t>ウンエイ</t>
    </rPh>
    <rPh sb="7" eb="11">
      <t>イジカンリ</t>
    </rPh>
    <rPh sb="11" eb="13">
      <t>ギョウム</t>
    </rPh>
    <rPh sb="13" eb="16">
      <t>イタクリョウ</t>
    </rPh>
    <phoneticPr fontId="27"/>
  </si>
  <si>
    <t>粗大ごみ処理施設運営・維持管理業務委託料Ｃ</t>
    <rPh sb="0" eb="2">
      <t>ソダイ</t>
    </rPh>
    <rPh sb="4" eb="6">
      <t>ショリ</t>
    </rPh>
    <rPh sb="6" eb="8">
      <t>シセツ</t>
    </rPh>
    <rPh sb="8" eb="10">
      <t>ウンエイ</t>
    </rPh>
    <rPh sb="11" eb="15">
      <t>イジカンリ</t>
    </rPh>
    <rPh sb="15" eb="17">
      <t>ギョウム</t>
    </rPh>
    <rPh sb="17" eb="20">
      <t>イタクリョウ</t>
    </rPh>
    <phoneticPr fontId="27"/>
  </si>
  <si>
    <t>粗大ごみ処理施設運営・維持管理業務委託料Ｄ</t>
    <rPh sb="0" eb="2">
      <t>ソダイ</t>
    </rPh>
    <rPh sb="4" eb="6">
      <t>ショリ</t>
    </rPh>
    <rPh sb="6" eb="8">
      <t>シセツ</t>
    </rPh>
    <rPh sb="11" eb="15">
      <t>イジカンリ</t>
    </rPh>
    <phoneticPr fontId="27"/>
  </si>
  <si>
    <t>粗大ごみ処理施設運営・維持管理業務委託料</t>
    <rPh sb="0" eb="2">
      <t>ソダイ</t>
    </rPh>
    <rPh sb="4" eb="6">
      <t>ショリ</t>
    </rPh>
    <rPh sb="6" eb="8">
      <t>シセツ</t>
    </rPh>
    <rPh sb="8" eb="10">
      <t>ウンエイ</t>
    </rPh>
    <rPh sb="11" eb="15">
      <t>イジカンリ</t>
    </rPh>
    <rPh sb="15" eb="17">
      <t>ギョウム</t>
    </rPh>
    <rPh sb="17" eb="20">
      <t>イタクリョウ</t>
    </rPh>
    <phoneticPr fontId="27"/>
  </si>
  <si>
    <t>運営・維持管理業務に係る対価</t>
    <rPh sb="3" eb="7">
      <t>イジカンリ</t>
    </rPh>
    <rPh sb="7" eb="9">
      <t>ギョウム</t>
    </rPh>
    <rPh sb="10" eb="11">
      <t>カカ</t>
    </rPh>
    <rPh sb="12" eb="14">
      <t>タイカ</t>
    </rPh>
    <phoneticPr fontId="27"/>
  </si>
  <si>
    <t>ごみ焼却施設運営・維持管理業務委託料Ａ</t>
    <rPh sb="6" eb="8">
      <t>ウンエイ</t>
    </rPh>
    <rPh sb="9" eb="13">
      <t>イジカンリ</t>
    </rPh>
    <rPh sb="13" eb="15">
      <t>ギョウム</t>
    </rPh>
    <rPh sb="15" eb="18">
      <t>イタクリョウ</t>
    </rPh>
    <phoneticPr fontId="27"/>
  </si>
  <si>
    <t>ごみ焼却施設運営・維持管理業務委託料Ｂ</t>
    <rPh sb="6" eb="8">
      <t>ウンエイ</t>
    </rPh>
    <rPh sb="9" eb="13">
      <t>イジカンリ</t>
    </rPh>
    <rPh sb="13" eb="15">
      <t>ギョウム</t>
    </rPh>
    <rPh sb="15" eb="18">
      <t>イタクリョウ</t>
    </rPh>
    <phoneticPr fontId="27"/>
  </si>
  <si>
    <t>ごみ焼却施設運営・維持管理業務委託料</t>
    <rPh sb="9" eb="13">
      <t>イジカンリ</t>
    </rPh>
    <phoneticPr fontId="27"/>
  </si>
  <si>
    <t>粗大ごみ処理施設運営・維持管理業務委託料Ｄ</t>
    <rPh sb="0" eb="2">
      <t>ソダイ</t>
    </rPh>
    <rPh sb="4" eb="6">
      <t>ショリ</t>
    </rPh>
    <rPh sb="6" eb="8">
      <t>シセツ</t>
    </rPh>
    <rPh sb="8" eb="10">
      <t>ウンエイ</t>
    </rPh>
    <rPh sb="11" eb="15">
      <t>イジカンリ</t>
    </rPh>
    <rPh sb="15" eb="17">
      <t>ギョウム</t>
    </rPh>
    <rPh sb="17" eb="20">
      <t>イタクリョウ</t>
    </rPh>
    <phoneticPr fontId="27"/>
  </si>
  <si>
    <t>粗大ごみ処理施設運営・維持管理業務委託料</t>
    <rPh sb="0" eb="2">
      <t>ソダイ</t>
    </rPh>
    <rPh sb="4" eb="6">
      <t>ショリ</t>
    </rPh>
    <rPh sb="6" eb="8">
      <t>シセツ</t>
    </rPh>
    <rPh sb="11" eb="15">
      <t>イジカンリ</t>
    </rPh>
    <phoneticPr fontId="27"/>
  </si>
  <si>
    <t>ＳＰＣの出資構成</t>
    <phoneticPr fontId="27"/>
  </si>
  <si>
    <t>様式第23-２</t>
    <phoneticPr fontId="27"/>
  </si>
  <si>
    <t>構成員</t>
    <rPh sb="0" eb="2">
      <t>コウセイ</t>
    </rPh>
    <rPh sb="2" eb="3">
      <t>イン</t>
    </rPh>
    <phoneticPr fontId="27"/>
  </si>
  <si>
    <t>設計・建設
期間</t>
    <rPh sb="0" eb="2">
      <t>セッケイ</t>
    </rPh>
    <rPh sb="3" eb="5">
      <t>ケンセツ</t>
    </rPh>
    <rPh sb="6" eb="8">
      <t>キカン</t>
    </rPh>
    <phoneticPr fontId="27"/>
  </si>
  <si>
    <t>令和５年４月</t>
    <rPh sb="0" eb="2">
      <t>レイワ</t>
    </rPh>
    <rPh sb="5" eb="6">
      <t>ガツ</t>
    </rPh>
    <phoneticPr fontId="60"/>
  </si>
  <si>
    <t>様式集</t>
    <rPh sb="0" eb="1">
      <t>サマ</t>
    </rPh>
    <rPh sb="1" eb="2">
      <t>シキ</t>
    </rPh>
    <rPh sb="2" eb="3">
      <t>シュウ</t>
    </rPh>
    <phoneticPr fontId="60"/>
  </si>
  <si>
    <t>応募者の構成員は必ず出資者とすること。</t>
    <rPh sb="0" eb="3">
      <t>オウボシャ</t>
    </rPh>
    <rPh sb="4" eb="6">
      <t>コウセイ</t>
    </rPh>
    <rPh sb="6" eb="7">
      <t>イン</t>
    </rPh>
    <rPh sb="8" eb="9">
      <t>カナラ</t>
    </rPh>
    <rPh sb="10" eb="12">
      <t>シュッシ</t>
    </rPh>
    <rPh sb="12" eb="13">
      <t>シャ</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</si>
</sst>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0.0_);[Red]\(#,##0.0\)"/>
    <numFmt numFmtId="182" formatCode="&quot;φ&quot;0.0"/>
    <numFmt numFmtId="183" formatCode="_(&quot;$&quot;* #,##0_);_(&quot;$&quot;* \(#,##0\);_(&quot;$&quot;* &quot;-&quot;_);_(@_)"/>
    <numFmt numFmtId="184" formatCode="&quot;,L&quot;0"/>
    <numFmt numFmtId="185" formatCode="0.0&quot;t&quot;"/>
    <numFmt numFmtId="186" formatCode="#,##0&quot; $&quot;;[Red]\-#,##0&quot; $&quot;"/>
    <numFmt numFmtId="187" formatCode="hh:mm\ \T\K"/>
    <numFmt numFmtId="188" formatCode="#,##0;[Red]&quot;▲&quot;* #,##0;\-\-"/>
    <numFmt numFmtId="189" formatCode="[$-411]gggee&quot;年&quot;m&quot;月&quot;d&quot;日 (        )&quot;"/>
    <numFmt numFmtId="190" formatCode="&quot;塔&quot;&quot;屋&quot;\ #\ &quot;階&quot;"/>
    <numFmt numFmtId="191" formatCode="0&quot; m2  x&quot;"/>
    <numFmt numFmtId="192" formatCode="#,##0.0000;[Red]\-#,##0.0000"/>
    <numFmt numFmtId="193" formatCode="[$-411]gggee&quot;年&quot;m&quot;月&quot;d&quot;日 (     )&quot;"/>
    <numFmt numFmtId="194" formatCode="General_)"/>
    <numFmt numFmtId="195" formatCode="#\ &quot;日&quot;&quot;　&quot;&quot;間&quot;"/>
    <numFmt numFmtId="196" formatCode="_(&quot;$&quot;* #,##0.0_);_(&quot;$&quot;* \(#,##0.0\);_(&quot;$&quot;* &quot;-&quot;??_);_(@_)"/>
    <numFmt numFmtId="197" formatCode="\(#,###&quot;/&quot;&quot;坪&quot;\)"/>
    <numFmt numFmtId="198" formatCode="\(##.#&quot;人/月&quot;\)"/>
    <numFmt numFmtId="199" formatCode="[$-411]gggee&quot;年&quot;m&quot;月&quot;d&quot;日&quot;\ h:mm"/>
    <numFmt numFmtId="200" formatCode="#,##0.0\ "/>
    <numFmt numFmtId="201" formatCode="#,##0\ \ "/>
    <numFmt numFmtId="202" formatCode="#,##0.00_);[Red]\(#,##0.00\)"/>
    <numFmt numFmtId="203" formatCode="#,###&quot;kW&quot;"/>
  </numFmts>
  <fonts count="99">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sz val="11"/>
      <color theme="1"/>
      <name val="ＭＳ Ｐゴシック"/>
      <family val="3"/>
      <charset val="128"/>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0.5"/>
      <name val="ＭＳ 明朝"/>
      <family val="1"/>
      <charset val="128"/>
    </font>
    <font>
      <b/>
      <sz val="10"/>
      <name val="ＭＳ 明朝"/>
      <family val="1"/>
      <charset val="128"/>
    </font>
    <font>
      <sz val="11"/>
      <color theme="1"/>
      <name val="ＭＳ Ｐゴシック"/>
      <family val="2"/>
      <charset val="128"/>
      <scheme val="minor"/>
    </font>
    <font>
      <b/>
      <sz val="9"/>
      <color indexed="81"/>
      <name val="ＭＳ Ｐゴシック"/>
      <family val="3"/>
      <charset val="128"/>
    </font>
    <font>
      <b/>
      <sz val="16"/>
      <name val="ＭＳ ゴシック"/>
      <family val="3"/>
      <charset val="128"/>
    </font>
    <font>
      <b/>
      <sz val="10"/>
      <name val="ＭＳ ゴシック"/>
      <family val="3"/>
      <charset val="128"/>
    </font>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theme="1"/>
      <name val="ＭＳ Ｐゴシック"/>
      <family val="3"/>
      <charset val="128"/>
    </font>
    <font>
      <sz val="11"/>
      <color theme="1"/>
      <name val="ＭＳ Ｐゴシック"/>
      <family val="3"/>
      <charset val="128"/>
    </font>
    <font>
      <sz val="11"/>
      <color theme="1"/>
      <name val="ＭＳ 明朝"/>
      <family val="1"/>
      <charset val="128"/>
    </font>
    <font>
      <sz val="22"/>
      <name val="ＭＳ 明朝"/>
      <family val="1"/>
      <charset val="128"/>
    </font>
    <font>
      <sz val="20"/>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s>
  <borders count="2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style="medium">
        <color indexed="64"/>
      </left>
      <right style="medium">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ashed">
        <color indexed="64"/>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style="dashed">
        <color indexed="64"/>
      </left>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indexed="64"/>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auto="1"/>
      </left>
      <right style="medium">
        <color auto="1"/>
      </right>
      <top style="thin">
        <color auto="1"/>
      </top>
      <bottom style="medium">
        <color auto="1"/>
      </bottom>
      <diagonal/>
    </border>
    <border>
      <left style="medium">
        <color auto="1"/>
      </left>
      <right style="thin">
        <color indexed="64"/>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17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0" fontId="66" fillId="0" borderId="0">
      <alignment horizontal="left"/>
    </xf>
    <xf numFmtId="38" fontId="67" fillId="16"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67" fillId="17" borderId="3" applyNumberFormat="0" applyBorder="0" applyAlignment="0" applyProtection="0"/>
    <xf numFmtId="186" fontId="41" fillId="0" borderId="0"/>
    <xf numFmtId="10" fontId="7" fillId="0" borderId="0" applyFont="0" applyFill="0" applyBorder="0" applyAlignment="0" applyProtection="0"/>
    <xf numFmtId="4" fontId="66" fillId="0" borderId="0">
      <alignment horizontal="right"/>
    </xf>
    <xf numFmtId="4" fontId="68" fillId="0" borderId="0">
      <alignment horizontal="right"/>
    </xf>
    <xf numFmtId="0" fontId="8" fillId="0" borderId="0"/>
    <xf numFmtId="0" fontId="69" fillId="0" borderId="0">
      <alignment horizontal="left"/>
    </xf>
    <xf numFmtId="0" fontId="9" fillId="0" borderId="0"/>
    <xf numFmtId="0" fontId="70"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48" fillId="22" borderId="4" applyBorder="0" applyAlignment="0">
      <protection locked="0"/>
    </xf>
    <xf numFmtId="6" fontId="13" fillId="0" borderId="0" applyFont="0" applyFill="0" applyBorder="0" applyAlignment="0" applyProtection="0"/>
    <xf numFmtId="183" fontId="7" fillId="0" borderId="0" applyFont="0" applyFill="0" applyBorder="0" applyAlignment="0" applyProtection="0"/>
    <xf numFmtId="182" fontId="41" fillId="0" borderId="0" applyFont="0" applyFill="0" applyBorder="0" applyAlignment="0" applyProtection="0"/>
    <xf numFmtId="183" fontId="7"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183" fontId="7" fillId="0" borderId="0" applyFont="0" applyFill="0" applyBorder="0" applyAlignment="0" applyProtection="0"/>
    <xf numFmtId="182" fontId="41" fillId="0" borderId="0" applyFont="0" applyFill="0" applyBorder="0" applyAlignment="0" applyProtection="0"/>
    <xf numFmtId="183" fontId="7"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0" fontId="10" fillId="0" borderId="0" applyNumberFormat="0" applyFill="0" applyBorder="0" applyAlignment="0" applyProtection="0">
      <alignment vertical="center"/>
    </xf>
    <xf numFmtId="0" fontId="11" fillId="23" borderId="5" applyNumberFormat="0" applyAlignment="0" applyProtection="0">
      <alignment vertical="center"/>
    </xf>
    <xf numFmtId="0" fontId="12" fillId="24" borderId="0" applyNumberFormat="0" applyBorder="0" applyAlignment="0" applyProtection="0">
      <alignment vertical="center"/>
    </xf>
    <xf numFmtId="9" fontId="13" fillId="0" borderId="0" applyFont="0" applyFill="0" applyBorder="0" applyAlignment="0" applyProtection="0"/>
    <xf numFmtId="0" fontId="48" fillId="25" borderId="0" applyNumberFormat="0" applyBorder="0" applyAlignment="0">
      <protection locked="0"/>
    </xf>
    <xf numFmtId="0" fontId="13" fillId="26" borderId="6" applyNumberFormat="0" applyFont="0" applyAlignment="0" applyProtection="0">
      <alignment vertical="center"/>
    </xf>
    <xf numFmtId="0" fontId="15" fillId="0" borderId="7" applyNumberFormat="0" applyFill="0" applyAlignment="0" applyProtection="0">
      <alignment vertical="center"/>
    </xf>
    <xf numFmtId="0" fontId="16" fillId="3" borderId="0" applyNumberFormat="0" applyBorder="0" applyAlignment="0" applyProtection="0">
      <alignment vertical="center"/>
    </xf>
    <xf numFmtId="0" fontId="17" fillId="27" borderId="8" applyNumberFormat="0" applyAlignment="0" applyProtection="0">
      <alignment vertical="center"/>
    </xf>
    <xf numFmtId="0" fontId="18" fillId="0" borderId="0" applyNumberFormat="0" applyFill="0" applyBorder="0" applyAlignment="0" applyProtection="0">
      <alignment vertical="center"/>
    </xf>
    <xf numFmtId="43" fontId="7" fillId="0" borderId="0" applyFont="0" applyFill="0" applyBorder="0" applyAlignment="0" applyProtection="0"/>
    <xf numFmtId="41" fontId="7"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alignment vertical="center"/>
    </xf>
    <xf numFmtId="38" fontId="64"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50" fillId="0" borderId="0">
      <alignment vertical="top"/>
    </xf>
    <xf numFmtId="0" fontId="71" fillId="0" borderId="0"/>
    <xf numFmtId="0" fontId="22" fillId="0" borderId="12" applyNumberFormat="0" applyFill="0" applyAlignment="0" applyProtection="0">
      <alignment vertical="center"/>
    </xf>
    <xf numFmtId="0" fontId="23" fillId="27" borderId="13" applyNumberFormat="0" applyAlignment="0" applyProtection="0">
      <alignment vertical="center"/>
    </xf>
    <xf numFmtId="0" fontId="24" fillId="0" borderId="0" applyNumberFormat="0" applyFill="0" applyBorder="0" applyAlignment="0" applyProtection="0">
      <alignment vertical="center"/>
    </xf>
    <xf numFmtId="0" fontId="48" fillId="22" borderId="14" applyBorder="0" applyAlignment="0">
      <alignment horizontal="centerContinuous" vertical="center" wrapText="1"/>
    </xf>
    <xf numFmtId="184" fontId="41" fillId="0" borderId="0" applyFont="0" applyFill="0" applyBorder="0" applyAlignment="0" applyProtection="0"/>
    <xf numFmtId="185" fontId="41" fillId="0" borderId="0" applyFont="0" applyFill="0" applyBorder="0" applyAlignment="0" applyProtection="0"/>
    <xf numFmtId="0" fontId="25" fillId="7" borderId="8" applyNumberFormat="0" applyAlignment="0" applyProtection="0">
      <alignment vertical="center"/>
    </xf>
    <xf numFmtId="0" fontId="48" fillId="28" borderId="0" applyNumberFormat="0" applyBorder="0" applyAlignment="0">
      <protection locked="0"/>
    </xf>
    <xf numFmtId="0" fontId="13" fillId="0" borderId="0">
      <alignment vertical="center"/>
    </xf>
    <xf numFmtId="0" fontId="13" fillId="0" borderId="0">
      <alignment vertical="center"/>
    </xf>
    <xf numFmtId="0" fontId="72"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29" fillId="0" borderId="0">
      <alignment vertical="center"/>
    </xf>
    <xf numFmtId="0" fontId="13" fillId="0" borderId="0"/>
    <xf numFmtId="187" fontId="29" fillId="0" borderId="0"/>
    <xf numFmtId="0" fontId="65" fillId="0" borderId="0"/>
    <xf numFmtId="0" fontId="26" fillId="4" borderId="0" applyNumberFormat="0" applyBorder="0" applyAlignment="0" applyProtection="0">
      <alignment vertical="center"/>
    </xf>
    <xf numFmtId="188" fontId="73" fillId="0" borderId="0" applyFill="0" applyBorder="0" applyProtection="0"/>
    <xf numFmtId="9" fontId="7" fillId="22" borderId="0"/>
    <xf numFmtId="0" fontId="74" fillId="0" borderId="0" applyFont="0" applyFill="0" applyBorder="0" applyAlignment="0" applyProtection="0">
      <alignment horizontal="right"/>
    </xf>
    <xf numFmtId="189" fontId="29" fillId="0" borderId="0" applyFill="0" applyBorder="0" applyAlignment="0"/>
    <xf numFmtId="190" fontId="29" fillId="0" borderId="0" applyFill="0" applyBorder="0" applyAlignment="0"/>
    <xf numFmtId="191" fontId="13" fillId="0" borderId="0" applyFill="0" applyBorder="0" applyAlignment="0"/>
    <xf numFmtId="192" fontId="29" fillId="0" borderId="0" applyFill="0" applyBorder="0" applyAlignment="0"/>
    <xf numFmtId="189" fontId="28" fillId="0" borderId="0" applyFill="0" applyBorder="0" applyAlignment="0"/>
    <xf numFmtId="193" fontId="29" fillId="0" borderId="0" applyFill="0" applyBorder="0" applyAlignment="0"/>
    <xf numFmtId="189" fontId="29" fillId="0" borderId="0" applyFill="0" applyBorder="0" applyAlignment="0"/>
    <xf numFmtId="194" fontId="75" fillId="0" borderId="0"/>
    <xf numFmtId="194" fontId="76" fillId="0" borderId="0"/>
    <xf numFmtId="194" fontId="76" fillId="0" borderId="0"/>
    <xf numFmtId="194" fontId="76" fillId="0" borderId="0"/>
    <xf numFmtId="194" fontId="76" fillId="0" borderId="0"/>
    <xf numFmtId="194" fontId="76" fillId="0" borderId="0"/>
    <xf numFmtId="194" fontId="76" fillId="0" borderId="0"/>
    <xf numFmtId="194" fontId="76" fillId="0" borderId="0"/>
    <xf numFmtId="0" fontId="7" fillId="0" borderId="0" applyFont="0" applyFill="0" applyBorder="0" applyAlignment="0" applyProtection="0"/>
    <xf numFmtId="189" fontId="28" fillId="0" borderId="0" applyFont="0" applyFill="0" applyBorder="0" applyAlignment="0" applyProtection="0"/>
    <xf numFmtId="195" fontId="29" fillId="0" borderId="0" applyFont="0" applyFill="0" applyBorder="0" applyAlignment="0" applyProtection="0"/>
    <xf numFmtId="0" fontId="7" fillId="0" borderId="0" applyFont="0" applyFill="0" applyBorder="0" applyAlignment="0" applyProtection="0"/>
    <xf numFmtId="189" fontId="29" fillId="0" borderId="0" applyFont="0" applyFill="0" applyBorder="0" applyAlignment="0" applyProtection="0"/>
    <xf numFmtId="193" fontId="29" fillId="0" borderId="0" applyFont="0" applyFill="0" applyBorder="0" applyAlignment="0" applyProtection="0"/>
    <xf numFmtId="14" fontId="77" fillId="0" borderId="0" applyFill="0" applyBorder="0" applyAlignment="0"/>
    <xf numFmtId="189" fontId="28" fillId="0" borderId="0" applyFill="0" applyBorder="0" applyAlignment="0"/>
    <xf numFmtId="189" fontId="29" fillId="0" borderId="0" applyFill="0" applyBorder="0" applyAlignment="0"/>
    <xf numFmtId="189" fontId="28" fillId="0" borderId="0" applyFill="0" applyBorder="0" applyAlignment="0"/>
    <xf numFmtId="193" fontId="29" fillId="0" borderId="0" applyFill="0" applyBorder="0" applyAlignment="0"/>
    <xf numFmtId="189" fontId="29" fillId="0" borderId="0" applyFill="0" applyBorder="0" applyAlignment="0"/>
    <xf numFmtId="0" fontId="78" fillId="0" borderId="0" applyNumberFormat="0" applyFill="0" applyBorder="0" applyAlignment="0" applyProtection="0"/>
    <xf numFmtId="196" fontId="79" fillId="0" borderId="0" applyNumberFormat="0" applyFill="0" applyBorder="0" applyProtection="0">
      <alignment horizontal="right"/>
    </xf>
    <xf numFmtId="0" fontId="80" fillId="0" borderId="0" applyNumberFormat="0" applyFill="0" applyBorder="0" applyAlignment="0" applyProtection="0">
      <alignment vertical="top"/>
      <protection locked="0"/>
    </xf>
    <xf numFmtId="189" fontId="28" fillId="0" borderId="0" applyFill="0" applyBorder="0" applyAlignment="0"/>
    <xf numFmtId="189" fontId="29" fillId="0" borderId="0" applyFill="0" applyBorder="0" applyAlignment="0"/>
    <xf numFmtId="189" fontId="28" fillId="0" borderId="0" applyFill="0" applyBorder="0" applyAlignment="0"/>
    <xf numFmtId="193" fontId="29" fillId="0" borderId="0" applyFill="0" applyBorder="0" applyAlignment="0"/>
    <xf numFmtId="189" fontId="29" fillId="0" borderId="0" applyFill="0" applyBorder="0" applyAlignment="0"/>
    <xf numFmtId="0" fontId="7" fillId="0" borderId="0"/>
    <xf numFmtId="0" fontId="7" fillId="16" borderId="0" applyNumberFormat="0" applyFont="0" applyBorder="0" applyAlignment="0"/>
    <xf numFmtId="195" fontId="28" fillId="0" borderId="0" applyFont="0" applyFill="0" applyBorder="0" applyAlignment="0" applyProtection="0"/>
    <xf numFmtId="189" fontId="28" fillId="0" borderId="0" applyFont="0" applyFill="0" applyBorder="0" applyAlignment="0" applyProtection="0"/>
    <xf numFmtId="177" fontId="7" fillId="0" borderId="0" applyFont="0" applyFill="0" applyBorder="0" applyAlignment="0" applyProtection="0"/>
    <xf numFmtId="192"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89" fontId="28" fillId="0" borderId="0" applyFill="0" applyBorder="0" applyAlignment="0"/>
    <xf numFmtId="189" fontId="29" fillId="0" borderId="0" applyFill="0" applyBorder="0" applyAlignment="0"/>
    <xf numFmtId="189" fontId="28" fillId="0" borderId="0" applyFill="0" applyBorder="0" applyAlignment="0"/>
    <xf numFmtId="193" fontId="29" fillId="0" borderId="0" applyFill="0" applyBorder="0" applyAlignment="0"/>
    <xf numFmtId="189" fontId="29" fillId="0" borderId="0" applyFill="0" applyBorder="0" applyAlignment="0"/>
    <xf numFmtId="0" fontId="81" fillId="31" borderId="0" applyNumberFormat="0" applyBorder="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0" fontId="82" fillId="0" borderId="27">
      <alignment horizontal="center"/>
    </xf>
    <xf numFmtId="3" fontId="5" fillId="0" borderId="0" applyFont="0" applyFill="0" applyBorder="0" applyAlignment="0" applyProtection="0"/>
    <xf numFmtId="0" fontId="5" fillId="32" borderId="0" applyNumberFormat="0" applyFont="0" applyBorder="0" applyAlignment="0" applyProtection="0"/>
    <xf numFmtId="0" fontId="7" fillId="25" borderId="0" applyNumberFormat="0" applyBorder="0" applyProtection="0">
      <alignment vertical="top" wrapText="1"/>
    </xf>
    <xf numFmtId="49" fontId="77" fillId="0" borderId="0" applyFill="0" applyBorder="0" applyAlignment="0"/>
    <xf numFmtId="197" fontId="29" fillId="0" borderId="0" applyFill="0" applyBorder="0" applyAlignment="0"/>
    <xf numFmtId="198" fontId="29" fillId="0" borderId="0" applyFill="0" applyBorder="0" applyAlignment="0"/>
    <xf numFmtId="49" fontId="7" fillId="33" borderId="0" applyFont="0" applyBorder="0" applyAlignment="0" applyProtection="0"/>
    <xf numFmtId="199" fontId="28" fillId="0" borderId="0" applyFont="0" applyFill="0" applyBorder="0" applyAlignment="0" applyProtection="0"/>
    <xf numFmtId="193" fontId="28" fillId="0" borderId="0" applyFont="0" applyFill="0" applyBorder="0" applyAlignment="0" applyProtection="0"/>
    <xf numFmtId="200" fontId="29" fillId="0" borderId="0" applyFont="0" applyFill="0" applyBorder="0" applyAlignment="0" applyProtection="0"/>
    <xf numFmtId="201" fontId="29" fillId="0" borderId="0" applyFont="0" applyFill="0" applyBorder="0" applyAlignment="0" applyProtection="0"/>
    <xf numFmtId="9" fontId="13" fillId="0" borderId="0" applyFont="0" applyFill="0" applyBorder="0" applyAlignment="0" applyProtection="0"/>
    <xf numFmtId="0" fontId="83" fillId="0" borderId="0"/>
    <xf numFmtId="41" fontId="7" fillId="0" borderId="0" applyFont="0" applyFill="0" applyBorder="0" applyAlignment="0" applyProtection="0"/>
    <xf numFmtId="4" fontId="83" fillId="0" borderId="0" applyFont="0" applyFill="0" applyBorder="0" applyAlignment="0" applyProtection="0"/>
    <xf numFmtId="0" fontId="84" fillId="0" borderId="19">
      <alignment vertical="center"/>
    </xf>
    <xf numFmtId="40" fontId="47" fillId="0" borderId="0" applyFon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13" fillId="0" borderId="0">
      <alignment vertical="center"/>
    </xf>
    <xf numFmtId="38" fontId="13" fillId="0" borderId="0" applyFont="0" applyFill="0" applyBorder="0" applyAlignment="0" applyProtection="0"/>
    <xf numFmtId="38" fontId="87" fillId="0" borderId="0" applyFont="0" applyFill="0" applyBorder="0" applyAlignment="0" applyProtection="0">
      <alignment vertical="center"/>
    </xf>
    <xf numFmtId="0" fontId="13" fillId="0" borderId="0"/>
    <xf numFmtId="0" fontId="41" fillId="0" borderId="0"/>
    <xf numFmtId="38" fontId="1" fillId="0" borderId="0" applyFont="0" applyFill="0" applyBorder="0" applyAlignment="0" applyProtection="0">
      <alignment vertical="center"/>
    </xf>
    <xf numFmtId="0" fontId="41" fillId="0" borderId="0"/>
    <xf numFmtId="38" fontId="1" fillId="0" borderId="0" applyFont="0" applyFill="0" applyBorder="0" applyAlignment="0" applyProtection="0">
      <alignment vertical="center"/>
    </xf>
    <xf numFmtId="0" fontId="28" fillId="0" borderId="0"/>
    <xf numFmtId="0" fontId="91" fillId="0" borderId="0"/>
  </cellStyleXfs>
  <cellXfs count="1063">
    <xf numFmtId="0" fontId="0" fillId="0" borderId="0" xfId="0"/>
    <xf numFmtId="49" fontId="62" fillId="0" borderId="0" xfId="88" applyNumberFormat="1" applyFont="1" applyAlignment="1">
      <alignment horizontal="center" vertical="center"/>
    </xf>
    <xf numFmtId="0" fontId="61" fillId="0" borderId="0" xfId="88" applyFont="1" applyAlignment="1">
      <alignment horizontal="center" vertical="center"/>
    </xf>
    <xf numFmtId="0" fontId="62" fillId="0" borderId="0" xfId="88" applyFont="1" applyAlignment="1">
      <alignment horizontal="center" vertical="center"/>
    </xf>
    <xf numFmtId="0" fontId="28" fillId="29" borderId="0" xfId="0" applyFont="1" applyFill="1" applyAlignment="1">
      <alignment horizontal="left" vertical="center"/>
    </xf>
    <xf numFmtId="0" fontId="29" fillId="29" borderId="0" xfId="0" applyFont="1" applyFill="1" applyAlignment="1">
      <alignment horizontal="left"/>
    </xf>
    <xf numFmtId="49" fontId="29" fillId="29" borderId="0" xfId="0" applyNumberFormat="1" applyFont="1" applyFill="1" applyAlignment="1">
      <alignment horizontal="left"/>
    </xf>
    <xf numFmtId="0" fontId="28" fillId="0" borderId="0" xfId="0" applyFont="1" applyAlignment="1">
      <alignment vertical="center"/>
    </xf>
    <xf numFmtId="0" fontId="32" fillId="29" borderId="0" xfId="0" applyFont="1" applyFill="1" applyAlignment="1">
      <alignment horizontal="center" vertical="top"/>
    </xf>
    <xf numFmtId="0" fontId="33" fillId="0" borderId="0" xfId="0" applyFont="1" applyAlignment="1">
      <alignment horizontal="left" vertical="center"/>
    </xf>
    <xf numFmtId="0" fontId="34" fillId="29" borderId="0" xfId="0" applyFont="1" applyFill="1" applyAlignment="1">
      <alignment vertical="center"/>
    </xf>
    <xf numFmtId="0" fontId="36" fillId="0" borderId="0" xfId="0" applyFont="1" applyAlignment="1">
      <alignment horizontal="center" vertical="center"/>
    </xf>
    <xf numFmtId="0" fontId="37" fillId="29" borderId="0" xfId="0" applyFont="1" applyFill="1" applyAlignment="1">
      <alignment horizontal="centerContinuous"/>
    </xf>
    <xf numFmtId="0" fontId="38" fillId="29" borderId="0" xfId="0" applyFont="1" applyFill="1"/>
    <xf numFmtId="0" fontId="0" fillId="0" borderId="0" xfId="0" applyAlignment="1">
      <alignment horizontal="left" vertical="center"/>
    </xf>
    <xf numFmtId="0" fontId="48" fillId="29" borderId="0" xfId="0" applyFont="1" applyFill="1"/>
    <xf numFmtId="0" fontId="41" fillId="29" borderId="30" xfId="0" applyFont="1" applyFill="1" applyBorder="1" applyAlignment="1">
      <alignment horizontal="center" vertical="center"/>
    </xf>
    <xf numFmtId="0" fontId="29" fillId="0" borderId="0" xfId="87" applyFont="1" applyAlignment="1">
      <alignment vertical="center"/>
    </xf>
    <xf numFmtId="0" fontId="29" fillId="0" borderId="0" xfId="87" applyFont="1" applyAlignment="1">
      <alignment horizontal="center" vertical="center"/>
    </xf>
    <xf numFmtId="0" fontId="29" fillId="0" borderId="33" xfId="87" applyFont="1" applyBorder="1" applyAlignment="1">
      <alignment vertical="center"/>
    </xf>
    <xf numFmtId="0" fontId="29" fillId="0" borderId="34" xfId="87" applyFont="1" applyBorder="1" applyAlignment="1">
      <alignment vertical="center"/>
    </xf>
    <xf numFmtId="0" fontId="29" fillId="0" borderId="19" xfId="87" applyFont="1" applyBorder="1" applyAlignment="1">
      <alignment vertical="center"/>
    </xf>
    <xf numFmtId="0" fontId="29" fillId="0" borderId="33" xfId="87" applyFont="1" applyBorder="1" applyAlignment="1">
      <alignment horizontal="center" vertical="center"/>
    </xf>
    <xf numFmtId="0" fontId="29" fillId="0" borderId="3" xfId="87" applyFont="1" applyBorder="1" applyAlignment="1">
      <alignment horizontal="center" vertical="center"/>
    </xf>
    <xf numFmtId="0" fontId="29" fillId="0" borderId="2" xfId="87" applyFont="1" applyBorder="1" applyAlignment="1">
      <alignment horizontal="center" vertical="center"/>
    </xf>
    <xf numFmtId="0" fontId="29" fillId="0" borderId="35" xfId="87" applyFont="1" applyBorder="1" applyAlignment="1">
      <alignment vertical="center"/>
    </xf>
    <xf numFmtId="0" fontId="29" fillId="0" borderId="2" xfId="87" applyFont="1" applyBorder="1" applyAlignment="1">
      <alignment vertical="center"/>
    </xf>
    <xf numFmtId="0" fontId="29" fillId="0" borderId="34" xfId="87" applyFont="1" applyBorder="1" applyAlignment="1">
      <alignment horizontal="center" vertical="center"/>
    </xf>
    <xf numFmtId="0" fontId="29" fillId="0" borderId="35" xfId="87" applyFont="1" applyBorder="1" applyAlignment="1">
      <alignment horizontal="center" vertical="center"/>
    </xf>
    <xf numFmtId="0" fontId="34" fillId="0" borderId="0" xfId="0" applyFont="1" applyAlignment="1">
      <alignment vertical="center"/>
    </xf>
    <xf numFmtId="0" fontId="51" fillId="0" borderId="0" xfId="0" applyFont="1" applyAlignment="1">
      <alignment vertical="center"/>
    </xf>
    <xf numFmtId="0" fontId="43" fillId="0" borderId="18" xfId="0" applyFont="1" applyBorder="1" applyAlignment="1">
      <alignment vertical="center"/>
    </xf>
    <xf numFmtId="0" fontId="31" fillId="29" borderId="19" xfId="0" applyFont="1" applyFill="1" applyBorder="1" applyAlignment="1">
      <alignment vertical="center" wrapText="1"/>
    </xf>
    <xf numFmtId="0" fontId="43" fillId="29" borderId="36" xfId="0" applyFont="1" applyFill="1" applyBorder="1" applyAlignment="1">
      <alignment vertical="center"/>
    </xf>
    <xf numFmtId="0" fontId="51" fillId="0" borderId="26" xfId="0" applyFont="1" applyBorder="1" applyAlignment="1">
      <alignment vertical="center"/>
    </xf>
    <xf numFmtId="0" fontId="43" fillId="0" borderId="34" xfId="0" applyFont="1" applyBorder="1" applyAlignment="1">
      <alignment vertical="center"/>
    </xf>
    <xf numFmtId="0" fontId="31" fillId="29" borderId="3" xfId="0" applyFont="1" applyFill="1" applyBorder="1" applyAlignment="1">
      <alignment vertical="center" wrapText="1"/>
    </xf>
    <xf numFmtId="0" fontId="43" fillId="0" borderId="37" xfId="0" applyFont="1" applyBorder="1" applyAlignment="1">
      <alignment vertical="center"/>
    </xf>
    <xf numFmtId="0" fontId="31" fillId="29" borderId="38" xfId="0" applyFont="1" applyFill="1" applyBorder="1" applyAlignment="1">
      <alignment vertical="center" wrapText="1"/>
    </xf>
    <xf numFmtId="178" fontId="44" fillId="0" borderId="39" xfId="64" applyNumberFormat="1" applyFont="1" applyBorder="1" applyAlignment="1">
      <alignment horizontal="right" vertical="center"/>
    </xf>
    <xf numFmtId="0" fontId="31" fillId="0" borderId="0" xfId="0" applyFont="1" applyAlignment="1">
      <alignment horizontal="center" vertical="center"/>
    </xf>
    <xf numFmtId="178" fontId="31" fillId="0" borderId="0" xfId="64" applyNumberFormat="1" applyFont="1" applyBorder="1" applyAlignment="1">
      <alignment horizontal="right" vertical="center"/>
    </xf>
    <xf numFmtId="10" fontId="31" fillId="0" borderId="0" xfId="64" applyNumberFormat="1" applyFont="1" applyBorder="1" applyAlignment="1">
      <alignment horizontal="right" vertical="center"/>
    </xf>
    <xf numFmtId="0" fontId="31" fillId="0" borderId="0" xfId="0" applyFont="1" applyAlignment="1">
      <alignment vertical="center"/>
    </xf>
    <xf numFmtId="0" fontId="45" fillId="0" borderId="0" xfId="0" applyFont="1" applyAlignment="1">
      <alignment vertical="center"/>
    </xf>
    <xf numFmtId="3" fontId="38" fillId="29" borderId="0" xfId="64" applyNumberFormat="1" applyFont="1" applyFill="1"/>
    <xf numFmtId="3" fontId="49" fillId="29" borderId="0" xfId="64" applyNumberFormat="1" applyFont="1" applyFill="1" applyAlignment="1">
      <alignment horizontal="right"/>
    </xf>
    <xf numFmtId="0" fontId="49" fillId="29" borderId="0" xfId="0" applyFont="1" applyFill="1"/>
    <xf numFmtId="0" fontId="49" fillId="29" borderId="0" xfId="0" applyFont="1" applyFill="1" applyAlignment="1">
      <alignment horizontal="center" vertical="center"/>
    </xf>
    <xf numFmtId="3" fontId="52" fillId="29" borderId="0" xfId="64" applyNumberFormat="1" applyFont="1" applyFill="1" applyAlignment="1">
      <alignment horizontal="center" vertical="center"/>
    </xf>
    <xf numFmtId="0" fontId="53" fillId="29" borderId="0" xfId="0" applyFont="1" applyFill="1" applyAlignment="1">
      <alignment horizontal="center" vertical="center"/>
    </xf>
    <xf numFmtId="0" fontId="43" fillId="29" borderId="0" xfId="0" applyFont="1" applyFill="1"/>
    <xf numFmtId="3" fontId="43" fillId="29" borderId="26" xfId="64" applyNumberFormat="1" applyFont="1" applyFill="1" applyBorder="1" applyAlignment="1">
      <alignment vertical="center"/>
    </xf>
    <xf numFmtId="3" fontId="43" fillId="29" borderId="0" xfId="64" applyNumberFormat="1" applyFont="1" applyFill="1" applyBorder="1" applyAlignment="1">
      <alignment horizontal="center" vertical="center"/>
    </xf>
    <xf numFmtId="3" fontId="43" fillId="29" borderId="0" xfId="64" applyNumberFormat="1" applyFont="1" applyFill="1" applyAlignment="1">
      <alignment vertical="center"/>
    </xf>
    <xf numFmtId="179" fontId="43" fillId="29" borderId="21" xfId="64" applyNumberFormat="1" applyFont="1" applyFill="1" applyBorder="1" applyAlignment="1">
      <alignment horizontal="right" vertical="center"/>
    </xf>
    <xf numFmtId="3" fontId="43" fillId="29" borderId="30" xfId="64" applyNumberFormat="1" applyFont="1" applyFill="1" applyBorder="1" applyAlignment="1">
      <alignment vertical="center"/>
    </xf>
    <xf numFmtId="179" fontId="54" fillId="29" borderId="24" xfId="64" applyNumberFormat="1" applyFont="1" applyFill="1" applyBorder="1" applyAlignment="1">
      <alignment horizontal="right" vertical="center"/>
    </xf>
    <xf numFmtId="0" fontId="43" fillId="29" borderId="0" xfId="0" applyFont="1" applyFill="1" applyAlignment="1">
      <alignment vertical="center"/>
    </xf>
    <xf numFmtId="3" fontId="38" fillId="29" borderId="0" xfId="64" applyNumberFormat="1" applyFont="1" applyFill="1" applyAlignment="1">
      <alignment horizontal="centerContinuous"/>
    </xf>
    <xf numFmtId="3" fontId="38" fillId="29" borderId="0" xfId="64" applyNumberFormat="1" applyFont="1" applyFill="1" applyAlignment="1">
      <alignment vertical="center"/>
    </xf>
    <xf numFmtId="3" fontId="38" fillId="29" borderId="0" xfId="64" applyNumberFormat="1" applyFont="1" applyFill="1" applyAlignment="1"/>
    <xf numFmtId="0" fontId="43" fillId="29" borderId="0" xfId="0" applyFont="1" applyFill="1" applyAlignment="1">
      <alignment horizontal="right" vertical="center"/>
    </xf>
    <xf numFmtId="0" fontId="48" fillId="29" borderId="26" xfId="0" applyFont="1" applyFill="1" applyBorder="1"/>
    <xf numFmtId="0" fontId="43" fillId="29" borderId="75" xfId="0" applyFont="1" applyFill="1" applyBorder="1" applyAlignment="1">
      <alignment horizontal="center" vertical="center"/>
    </xf>
    <xf numFmtId="0" fontId="43" fillId="29" borderId="76" xfId="0" applyFont="1" applyFill="1" applyBorder="1" applyAlignment="1">
      <alignment horizontal="center"/>
    </xf>
    <xf numFmtId="0" fontId="43" fillId="29" borderId="60" xfId="0" applyFont="1" applyFill="1" applyBorder="1" applyAlignment="1">
      <alignment horizontal="center" vertical="center"/>
    </xf>
    <xf numFmtId="0" fontId="43" fillId="29" borderId="65" xfId="0" applyFont="1" applyFill="1" applyBorder="1"/>
    <xf numFmtId="0" fontId="43" fillId="29" borderId="49" xfId="0" applyFont="1" applyFill="1" applyBorder="1" applyAlignment="1">
      <alignment horizontal="center" vertical="center"/>
    </xf>
    <xf numFmtId="0" fontId="43" fillId="29" borderId="36" xfId="0" applyFont="1" applyFill="1" applyBorder="1"/>
    <xf numFmtId="0" fontId="55" fillId="29" borderId="0" xfId="0" applyFont="1" applyFill="1"/>
    <xf numFmtId="0" fontId="29" fillId="29" borderId="0" xfId="0" applyFont="1" applyFill="1" applyAlignment="1">
      <alignment horizontal="center" vertical="center"/>
    </xf>
    <xf numFmtId="0" fontId="29" fillId="29" borderId="0" xfId="0" applyFont="1" applyFill="1" applyAlignment="1">
      <alignment vertical="center"/>
    </xf>
    <xf numFmtId="0" fontId="42" fillId="29" borderId="81" xfId="89" applyFont="1" applyFill="1" applyBorder="1" applyAlignment="1">
      <alignment horizontal="right" vertical="center"/>
    </xf>
    <xf numFmtId="3" fontId="42" fillId="29" borderId="81" xfId="64" applyNumberFormat="1" applyFont="1" applyFill="1" applyBorder="1" applyAlignment="1">
      <alignment horizontal="right" vertical="center"/>
    </xf>
    <xf numFmtId="179" fontId="43" fillId="29" borderId="34" xfId="64" applyNumberFormat="1" applyFont="1" applyFill="1" applyBorder="1" applyAlignment="1">
      <alignment horizontal="right" vertical="center"/>
    </xf>
    <xf numFmtId="179" fontId="54" fillId="29" borderId="40" xfId="64" applyNumberFormat="1" applyFont="1" applyFill="1" applyBorder="1" applyAlignment="1">
      <alignment horizontal="right" vertical="center"/>
    </xf>
    <xf numFmtId="0" fontId="43" fillId="29" borderId="0" xfId="0" applyFont="1" applyFill="1" applyAlignment="1">
      <alignment vertical="center" wrapText="1"/>
    </xf>
    <xf numFmtId="0" fontId="43" fillId="29" borderId="35" xfId="0" applyFont="1" applyFill="1" applyBorder="1" applyAlignment="1">
      <alignment vertical="center" wrapText="1"/>
    </xf>
    <xf numFmtId="10" fontId="41" fillId="29" borderId="79" xfId="55" applyNumberFormat="1" applyFont="1" applyFill="1" applyBorder="1" applyAlignment="1">
      <alignment horizontal="right" vertical="center"/>
    </xf>
    <xf numFmtId="10" fontId="41" fillId="29" borderId="81" xfId="55" applyNumberFormat="1" applyFont="1" applyFill="1" applyBorder="1" applyAlignment="1">
      <alignment horizontal="right" vertical="center"/>
    </xf>
    <xf numFmtId="10" fontId="41" fillId="29" borderId="86" xfId="55" applyNumberFormat="1" applyFont="1" applyFill="1" applyBorder="1" applyAlignment="1">
      <alignment horizontal="right" vertical="center"/>
    </xf>
    <xf numFmtId="10" fontId="44" fillId="0" borderId="74" xfId="64" applyNumberFormat="1" applyFont="1" applyBorder="1" applyAlignment="1">
      <alignment horizontal="right" vertical="center"/>
    </xf>
    <xf numFmtId="178" fontId="41" fillId="29" borderId="41" xfId="64" applyNumberFormat="1" applyFont="1" applyFill="1" applyBorder="1" applyAlignment="1">
      <alignment horizontal="right" vertical="center"/>
    </xf>
    <xf numFmtId="178" fontId="41" fillId="29" borderId="44" xfId="64" applyNumberFormat="1" applyFont="1" applyFill="1" applyBorder="1" applyAlignment="1">
      <alignment horizontal="right" vertical="center"/>
    </xf>
    <xf numFmtId="178" fontId="41" fillId="29" borderId="88" xfId="64" applyNumberFormat="1" applyFont="1" applyFill="1" applyBorder="1" applyAlignment="1">
      <alignment horizontal="right" vertical="center"/>
    </xf>
    <xf numFmtId="0" fontId="32" fillId="0" borderId="0" xfId="0" applyFont="1" applyAlignment="1">
      <alignment horizontal="center" vertical="top"/>
    </xf>
    <xf numFmtId="179" fontId="44" fillId="29" borderId="68" xfId="0" applyNumberFormat="1" applyFont="1" applyFill="1" applyBorder="1" applyAlignment="1">
      <alignment horizontal="right" vertical="center"/>
    </xf>
    <xf numFmtId="0" fontId="29" fillId="29" borderId="26" xfId="0" applyFont="1" applyFill="1" applyBorder="1"/>
    <xf numFmtId="179" fontId="41" fillId="29" borderId="76" xfId="0" applyNumberFormat="1" applyFont="1" applyFill="1" applyBorder="1" applyAlignment="1">
      <alignment horizontal="right" vertical="center"/>
    </xf>
    <xf numFmtId="0" fontId="29" fillId="29" borderId="0" xfId="0" applyFont="1" applyFill="1"/>
    <xf numFmtId="179" fontId="41" fillId="29" borderId="65" xfId="0" applyNumberFormat="1" applyFont="1" applyFill="1" applyBorder="1" applyAlignment="1">
      <alignment horizontal="right" vertical="center"/>
    </xf>
    <xf numFmtId="179" fontId="41" fillId="29" borderId="36" xfId="0" applyNumberFormat="1" applyFont="1" applyFill="1" applyBorder="1" applyAlignment="1">
      <alignment horizontal="right" vertical="center"/>
    </xf>
    <xf numFmtId="0" fontId="41" fillId="29" borderId="90" xfId="0" applyFont="1" applyFill="1" applyBorder="1" applyAlignment="1">
      <alignment horizontal="center" vertical="center"/>
    </xf>
    <xf numFmtId="179" fontId="44" fillId="29" borderId="94" xfId="0" applyNumberFormat="1" applyFont="1" applyFill="1" applyBorder="1" applyAlignment="1">
      <alignment horizontal="right" vertical="center"/>
    </xf>
    <xf numFmtId="179" fontId="43" fillId="0" borderId="3" xfId="64" applyNumberFormat="1" applyFont="1" applyFill="1" applyBorder="1" applyAlignment="1">
      <alignment horizontal="right" vertical="center"/>
    </xf>
    <xf numFmtId="0" fontId="48" fillId="0" borderId="0" xfId="88" applyFont="1" applyAlignment="1">
      <alignment horizontal="center" vertical="center"/>
    </xf>
    <xf numFmtId="0" fontId="48" fillId="0" borderId="0" xfId="88" applyFont="1">
      <alignment vertical="center"/>
    </xf>
    <xf numFmtId="3" fontId="43" fillId="29" borderId="85" xfId="64" applyNumberFormat="1" applyFont="1" applyFill="1" applyBorder="1" applyAlignment="1">
      <alignment horizontal="right" vertical="center"/>
    </xf>
    <xf numFmtId="0" fontId="43" fillId="29" borderId="0" xfId="89" applyFont="1" applyFill="1" applyAlignment="1">
      <alignment horizontal="right" vertical="center"/>
    </xf>
    <xf numFmtId="179" fontId="63" fillId="25" borderId="39" xfId="64" applyNumberFormat="1" applyFont="1" applyFill="1" applyBorder="1" applyAlignment="1" applyProtection="1">
      <alignment vertical="center"/>
      <protection locked="0"/>
    </xf>
    <xf numFmtId="179" fontId="43" fillId="0" borderId="121" xfId="64" applyNumberFormat="1" applyFont="1" applyFill="1" applyBorder="1" applyAlignment="1">
      <alignment horizontal="right" vertical="center"/>
    </xf>
    <xf numFmtId="0" fontId="49" fillId="0" borderId="0" xfId="0" applyFont="1" applyAlignment="1">
      <alignment vertical="center" shrinkToFit="1"/>
    </xf>
    <xf numFmtId="0" fontId="29" fillId="0" borderId="112" xfId="87" applyFont="1" applyBorder="1" applyAlignment="1">
      <alignment horizontal="center" vertical="center"/>
    </xf>
    <xf numFmtId="0" fontId="29" fillId="0" borderId="115" xfId="87" applyFont="1" applyBorder="1" applyAlignment="1">
      <alignment horizontal="center" vertical="center"/>
    </xf>
    <xf numFmtId="0" fontId="29" fillId="0" borderId="128" xfId="87" applyFont="1" applyBorder="1" applyAlignment="1">
      <alignment horizontal="center" vertical="center"/>
    </xf>
    <xf numFmtId="0" fontId="29" fillId="0" borderId="129" xfId="87" applyFont="1" applyBorder="1" applyAlignment="1">
      <alignment horizontal="center" vertical="center"/>
    </xf>
    <xf numFmtId="0" fontId="29" fillId="0" borderId="117" xfId="87" applyFont="1" applyBorder="1" applyAlignment="1">
      <alignment horizontal="center" vertical="center"/>
    </xf>
    <xf numFmtId="0" fontId="29" fillId="0" borderId="111" xfId="87" applyFont="1" applyBorder="1" applyAlignment="1">
      <alignment horizontal="center" vertical="center"/>
    </xf>
    <xf numFmtId="0" fontId="29" fillId="0" borderId="130" xfId="87" applyFont="1" applyBorder="1" applyAlignment="1">
      <alignment horizontal="center" vertical="center"/>
    </xf>
    <xf numFmtId="0" fontId="29" fillId="0" borderId="131" xfId="87" applyFont="1" applyBorder="1" applyAlignment="1">
      <alignment horizontal="center" vertical="center"/>
    </xf>
    <xf numFmtId="0" fontId="29" fillId="0" borderId="113" xfId="87" applyFont="1" applyBorder="1" applyAlignment="1">
      <alignment horizontal="center" vertical="center"/>
    </xf>
    <xf numFmtId="0" fontId="29" fillId="0" borderId="116" xfId="87" applyFont="1" applyBorder="1" applyAlignment="1">
      <alignment horizontal="center" vertical="center"/>
    </xf>
    <xf numFmtId="0" fontId="29" fillId="0" borderId="132" xfId="87" applyFont="1" applyBorder="1" applyAlignment="1">
      <alignment horizontal="center" vertical="center"/>
    </xf>
    <xf numFmtId="0" fontId="29" fillId="0" borderId="133" xfId="87" applyFont="1" applyBorder="1" applyAlignment="1">
      <alignment horizontal="center" vertical="center"/>
    </xf>
    <xf numFmtId="0" fontId="41" fillId="0" borderId="0" xfId="0" applyFont="1"/>
    <xf numFmtId="0" fontId="43" fillId="29" borderId="0" xfId="0" applyFont="1" applyFill="1" applyAlignment="1">
      <alignment horizontal="center" vertical="top"/>
    </xf>
    <xf numFmtId="0" fontId="43" fillId="29" borderId="0" xfId="0" applyFont="1" applyFill="1" applyAlignment="1">
      <alignment vertical="top"/>
    </xf>
    <xf numFmtId="0" fontId="43" fillId="0" borderId="0" xfId="0" applyFont="1" applyAlignment="1">
      <alignment vertical="top"/>
    </xf>
    <xf numFmtId="179" fontId="43" fillId="0" borderId="2" xfId="64" applyNumberFormat="1" applyFont="1" applyFill="1" applyBorder="1" applyAlignment="1">
      <alignment horizontal="right" vertical="center"/>
    </xf>
    <xf numFmtId="179" fontId="41" fillId="0" borderId="44" xfId="64" applyNumberFormat="1" applyFont="1" applyFill="1" applyBorder="1" applyAlignment="1">
      <alignment horizontal="right" vertical="center"/>
    </xf>
    <xf numFmtId="3" fontId="43" fillId="29" borderId="0" xfId="64" applyNumberFormat="1" applyFont="1" applyFill="1" applyBorder="1" applyAlignment="1">
      <alignment vertical="center"/>
    </xf>
    <xf numFmtId="0" fontId="58" fillId="0" borderId="0" xfId="88" applyFont="1" applyAlignment="1">
      <alignment horizontal="distributed" vertical="center"/>
    </xf>
    <xf numFmtId="3" fontId="35" fillId="29" borderId="0" xfId="64" applyNumberFormat="1" applyFont="1" applyFill="1" applyAlignment="1">
      <alignment horizontal="center" vertical="center"/>
    </xf>
    <xf numFmtId="3" fontId="43" fillId="29" borderId="35" xfId="64" applyNumberFormat="1" applyFont="1" applyFill="1" applyBorder="1" applyAlignment="1">
      <alignment vertical="center"/>
    </xf>
    <xf numFmtId="0" fontId="38" fillId="0" borderId="0" xfId="0" applyFont="1" applyAlignment="1">
      <alignment vertical="top"/>
    </xf>
    <xf numFmtId="0" fontId="29" fillId="0" borderId="0" xfId="0" applyFont="1" applyAlignment="1">
      <alignment vertical="center"/>
    </xf>
    <xf numFmtId="0" fontId="57"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center" vertical="center" wrapText="1"/>
    </xf>
    <xf numFmtId="3" fontId="32" fillId="0" borderId="0" xfId="64" applyNumberFormat="1" applyFont="1" applyFill="1" applyAlignment="1">
      <alignment vertical="center"/>
    </xf>
    <xf numFmtId="3" fontId="29" fillId="0" borderId="0" xfId="64" applyNumberFormat="1" applyFont="1" applyFill="1" applyAlignment="1">
      <alignment horizontal="right" vertical="center"/>
    </xf>
    <xf numFmtId="3" fontId="32" fillId="0" borderId="0" xfId="64" applyNumberFormat="1" applyFont="1" applyFill="1" applyAlignment="1">
      <alignment horizontal="centerContinuous" vertical="center"/>
    </xf>
    <xf numFmtId="3" fontId="37" fillId="0" borderId="0" xfId="64" applyNumberFormat="1" applyFont="1" applyFill="1" applyBorder="1" applyAlignment="1">
      <alignment horizontal="center" vertical="center"/>
    </xf>
    <xf numFmtId="3" fontId="37" fillId="0" borderId="0" xfId="64" applyNumberFormat="1" applyFont="1" applyFill="1" applyAlignment="1">
      <alignment horizontal="center" vertical="center"/>
    </xf>
    <xf numFmtId="0" fontId="41" fillId="30" borderId="24" xfId="0" applyFont="1" applyFill="1" applyBorder="1" applyAlignment="1">
      <alignment horizontal="center" vertical="center"/>
    </xf>
    <xf numFmtId="0" fontId="29" fillId="0" borderId="0" xfId="87" applyFont="1" applyAlignment="1">
      <alignment horizontal="right" vertical="center"/>
    </xf>
    <xf numFmtId="0" fontId="29" fillId="0" borderId="0" xfId="0" applyFont="1" applyAlignment="1">
      <alignment horizontal="left"/>
    </xf>
    <xf numFmtId="49" fontId="29" fillId="0" borderId="0" xfId="0" applyNumberFormat="1" applyFont="1" applyAlignment="1">
      <alignment horizontal="left"/>
    </xf>
    <xf numFmtId="179" fontId="43" fillId="0" borderId="59" xfId="64" applyNumberFormat="1" applyFont="1" applyFill="1" applyBorder="1" applyAlignment="1">
      <alignment horizontal="right" vertical="center"/>
    </xf>
    <xf numFmtId="179" fontId="43" fillId="0" borderId="47" xfId="64" applyNumberFormat="1" applyFont="1" applyFill="1" applyBorder="1" applyAlignment="1">
      <alignment horizontal="right" vertical="center"/>
    </xf>
    <xf numFmtId="179" fontId="43" fillId="0" borderId="182" xfId="64" applyNumberFormat="1" applyFont="1" applyFill="1" applyBorder="1" applyAlignment="1">
      <alignment horizontal="right" vertical="center"/>
    </xf>
    <xf numFmtId="0" fontId="43" fillId="30" borderId="25" xfId="0" applyFont="1" applyFill="1" applyBorder="1" applyAlignment="1">
      <alignment horizontal="center" vertical="center"/>
    </xf>
    <xf numFmtId="0" fontId="43" fillId="0" borderId="0" xfId="0" applyFont="1"/>
    <xf numFmtId="3" fontId="38" fillId="0" borderId="0" xfId="64" applyNumberFormat="1" applyFont="1" applyFill="1"/>
    <xf numFmtId="0" fontId="49" fillId="0" borderId="0" xfId="0" applyFont="1"/>
    <xf numFmtId="3" fontId="49" fillId="0" borderId="0" xfId="64" applyNumberFormat="1" applyFont="1" applyFill="1" applyAlignment="1">
      <alignment horizontal="right"/>
    </xf>
    <xf numFmtId="0" fontId="49" fillId="0" borderId="0" xfId="0" applyFont="1" applyAlignment="1">
      <alignment horizontal="center" vertical="center"/>
    </xf>
    <xf numFmtId="0" fontId="49" fillId="0" borderId="0" xfId="0" applyFont="1" applyAlignment="1">
      <alignment vertical="center"/>
    </xf>
    <xf numFmtId="0" fontId="56" fillId="0" borderId="0" xfId="0" applyFont="1" applyAlignment="1">
      <alignment vertical="center"/>
    </xf>
    <xf numFmtId="3" fontId="38" fillId="0" borderId="0" xfId="64" applyNumberFormat="1" applyFont="1" applyFill="1" applyAlignment="1">
      <alignment horizontal="centerContinuous" vertical="center"/>
    </xf>
    <xf numFmtId="3" fontId="38" fillId="0" borderId="0" xfId="64" applyNumberFormat="1" applyFont="1" applyFill="1" applyAlignment="1">
      <alignment vertical="center"/>
    </xf>
    <xf numFmtId="0" fontId="36" fillId="30" borderId="70" xfId="0" applyFont="1" applyFill="1" applyBorder="1" applyAlignment="1">
      <alignment horizontal="center" vertical="center"/>
    </xf>
    <xf numFmtId="0" fontId="36" fillId="30" borderId="71" xfId="0" applyFont="1" applyFill="1" applyBorder="1" applyAlignment="1">
      <alignment horizontal="center" vertical="center"/>
    </xf>
    <xf numFmtId="0" fontId="49" fillId="0" borderId="0" xfId="0" applyFont="1" applyAlignment="1">
      <alignment horizontal="right" vertical="center"/>
    </xf>
    <xf numFmtId="0" fontId="39" fillId="30" borderId="72" xfId="0" applyFont="1" applyFill="1" applyBorder="1" applyAlignment="1">
      <alignment horizontal="center" vertical="center"/>
    </xf>
    <xf numFmtId="0" fontId="31" fillId="0" borderId="0" xfId="0" applyFont="1"/>
    <xf numFmtId="0" fontId="31" fillId="0" borderId="30" xfId="0" applyFont="1" applyBorder="1" applyAlignment="1">
      <alignment vertical="center"/>
    </xf>
    <xf numFmtId="0" fontId="41" fillId="0" borderId="42" xfId="0" applyFont="1" applyBorder="1" applyAlignment="1">
      <alignment horizontal="center" vertical="center"/>
    </xf>
    <xf numFmtId="0" fontId="43" fillId="0" borderId="91" xfId="0" applyFont="1" applyBorder="1" applyAlignment="1">
      <alignment horizontal="center" vertical="center"/>
    </xf>
    <xf numFmtId="0" fontId="43" fillId="0" borderId="92" xfId="0" applyFont="1" applyBorder="1" applyAlignment="1">
      <alignment horizontal="left" vertical="center"/>
    </xf>
    <xf numFmtId="179" fontId="41" fillId="0" borderId="91" xfId="0" applyNumberFormat="1" applyFont="1" applyBorder="1" applyAlignment="1">
      <alignment horizontal="right" vertical="center"/>
    </xf>
    <xf numFmtId="0" fontId="43" fillId="0" borderId="91" xfId="0" applyFont="1" applyBorder="1" applyAlignment="1">
      <alignment horizontal="left" vertical="center"/>
    </xf>
    <xf numFmtId="0" fontId="43" fillId="0" borderId="135" xfId="0" applyFont="1" applyBorder="1" applyAlignment="1">
      <alignment horizontal="left" vertical="center"/>
    </xf>
    <xf numFmtId="0" fontId="43" fillId="0" borderId="60" xfId="0" applyFont="1" applyBorder="1" applyAlignment="1">
      <alignment horizontal="center" vertical="center"/>
    </xf>
    <xf numFmtId="0" fontId="43" fillId="0" borderId="82" xfId="0" applyFont="1" applyBorder="1" applyAlignment="1">
      <alignment horizontal="left" vertical="center"/>
    </xf>
    <xf numFmtId="179" fontId="41" fillId="0" borderId="60" xfId="0" applyNumberFormat="1" applyFont="1" applyBorder="1" applyAlignment="1">
      <alignment horizontal="right" vertical="center"/>
    </xf>
    <xf numFmtId="0" fontId="43" fillId="0" borderId="60" xfId="0" applyFont="1" applyBorder="1" applyAlignment="1">
      <alignment horizontal="left" vertical="center"/>
    </xf>
    <xf numFmtId="0" fontId="43" fillId="0" borderId="78" xfId="0" applyFont="1" applyBorder="1" applyAlignment="1">
      <alignment horizontal="left" vertical="center"/>
    </xf>
    <xf numFmtId="0" fontId="43" fillId="0" borderId="148" xfId="0" applyFont="1" applyBorder="1" applyAlignment="1">
      <alignment horizontal="center" vertical="center"/>
    </xf>
    <xf numFmtId="0" fontId="43" fillId="0" borderId="145" xfId="0" applyFont="1" applyBorder="1" applyAlignment="1">
      <alignment horizontal="left" vertical="center"/>
    </xf>
    <xf numFmtId="179" fontId="41" fillId="0" borderId="148" xfId="0" applyNumberFormat="1" applyFont="1" applyBorder="1" applyAlignment="1">
      <alignment horizontal="right" vertical="center"/>
    </xf>
    <xf numFmtId="0" fontId="43" fillId="0" borderId="148" xfId="0" applyFont="1" applyBorder="1" applyAlignment="1">
      <alignment horizontal="right" vertical="center"/>
    </xf>
    <xf numFmtId="0" fontId="43" fillId="0" borderId="137" xfId="0" applyFont="1" applyBorder="1" applyAlignment="1">
      <alignment horizontal="right" vertical="center"/>
    </xf>
    <xf numFmtId="0" fontId="41" fillId="0" borderId="31" xfId="0" applyFont="1" applyBorder="1" applyAlignment="1">
      <alignment horizontal="center" vertical="center"/>
    </xf>
    <xf numFmtId="179" fontId="41" fillId="0" borderId="31" xfId="0" applyNumberFormat="1" applyFont="1" applyBorder="1" applyAlignment="1">
      <alignment horizontal="right" vertical="center"/>
    </xf>
    <xf numFmtId="0" fontId="43" fillId="0" borderId="31" xfId="0" applyFont="1" applyBorder="1" applyAlignment="1">
      <alignment horizontal="right" vertical="center"/>
    </xf>
    <xf numFmtId="0" fontId="43" fillId="0" borderId="79" xfId="0" applyFont="1" applyBorder="1" applyAlignment="1">
      <alignment horizontal="right" vertical="center"/>
    </xf>
    <xf numFmtId="0" fontId="43" fillId="0" borderId="46" xfId="0" applyFont="1" applyBorder="1" applyAlignment="1">
      <alignment horizontal="center" vertical="center"/>
    </xf>
    <xf numFmtId="0" fontId="43" fillId="0" borderId="73" xfId="0" applyFont="1" applyBorder="1" applyAlignment="1">
      <alignment horizontal="left" vertical="center"/>
    </xf>
    <xf numFmtId="179" fontId="41" fillId="0" borderId="46" xfId="0" applyNumberFormat="1" applyFont="1" applyBorder="1" applyAlignment="1">
      <alignment horizontal="right" vertical="center"/>
    </xf>
    <xf numFmtId="0" fontId="43" fillId="0" borderId="46" xfId="0" applyFont="1" applyBorder="1" applyAlignment="1">
      <alignment horizontal="left" vertical="center"/>
    </xf>
    <xf numFmtId="0" fontId="43" fillId="0" borderId="149" xfId="0" applyFont="1" applyBorder="1" applyAlignment="1">
      <alignment horizontal="left" vertical="center"/>
    </xf>
    <xf numFmtId="179" fontId="41" fillId="0" borderId="19" xfId="0" applyNumberFormat="1" applyFont="1" applyBorder="1" applyAlignment="1">
      <alignment horizontal="right" vertical="center"/>
    </xf>
    <xf numFmtId="179" fontId="41" fillId="0" borderId="35" xfId="0" applyNumberFormat="1" applyFont="1" applyBorder="1" applyAlignment="1">
      <alignment horizontal="right" vertical="center"/>
    </xf>
    <xf numFmtId="0" fontId="41" fillId="0" borderId="90" xfId="0" applyFont="1" applyBorder="1" applyAlignment="1">
      <alignment horizontal="center" vertical="center"/>
    </xf>
    <xf numFmtId="179" fontId="44" fillId="0" borderId="24" xfId="0" applyNumberFormat="1" applyFont="1" applyBorder="1" applyAlignment="1">
      <alignment horizontal="right" vertical="center"/>
    </xf>
    <xf numFmtId="179" fontId="44" fillId="0" borderId="72" xfId="0" applyNumberFormat="1" applyFont="1" applyBorder="1" applyAlignment="1">
      <alignment horizontal="right" vertical="center"/>
    </xf>
    <xf numFmtId="0" fontId="43" fillId="0" borderId="31" xfId="0" applyFont="1" applyBorder="1" applyAlignment="1">
      <alignment horizontal="center" vertical="center"/>
    </xf>
    <xf numFmtId="0" fontId="43" fillId="0" borderId="49" xfId="0" applyFont="1" applyBorder="1" applyAlignment="1">
      <alignment horizontal="left" vertical="center"/>
    </xf>
    <xf numFmtId="0" fontId="38" fillId="0" borderId="0" xfId="0" applyFont="1" applyAlignment="1">
      <alignment horizontal="center" vertical="top"/>
    </xf>
    <xf numFmtId="0" fontId="36" fillId="30" borderId="80" xfId="0" applyFont="1" applyFill="1" applyBorder="1" applyAlignment="1">
      <alignment horizontal="center" vertical="center"/>
    </xf>
    <xf numFmtId="0" fontId="52" fillId="0" borderId="0" xfId="0" applyFont="1"/>
    <xf numFmtId="3" fontId="38" fillId="0" borderId="0" xfId="64" applyNumberFormat="1" applyFont="1" applyFill="1" applyAlignment="1">
      <alignment horizontal="centerContinuous"/>
    </xf>
    <xf numFmtId="3" fontId="56" fillId="0" borderId="0" xfId="64" applyNumberFormat="1" applyFont="1" applyFill="1" applyAlignment="1">
      <alignment horizontal="center" vertical="center"/>
    </xf>
    <xf numFmtId="0" fontId="56" fillId="0" borderId="0" xfId="0" applyFont="1"/>
    <xf numFmtId="176" fontId="49" fillId="0" borderId="0" xfId="0" applyNumberFormat="1" applyFont="1" applyAlignment="1">
      <alignment horizontal="right" vertical="center"/>
    </xf>
    <xf numFmtId="0" fontId="43" fillId="30" borderId="23" xfId="0" applyFont="1" applyFill="1" applyBorder="1" applyAlignment="1">
      <alignment horizontal="center" vertical="center"/>
    </xf>
    <xf numFmtId="0" fontId="43" fillId="0" borderId="67" xfId="0" applyFont="1" applyBorder="1"/>
    <xf numFmtId="176" fontId="42" fillId="0" borderId="141" xfId="0" applyNumberFormat="1" applyFont="1" applyBorder="1" applyAlignment="1">
      <alignment horizontal="right" vertical="center"/>
    </xf>
    <xf numFmtId="0" fontId="43" fillId="0" borderId="61" xfId="0" applyFont="1" applyBorder="1"/>
    <xf numFmtId="176" fontId="42" fillId="0" borderId="143" xfId="0" applyNumberFormat="1" applyFont="1" applyBorder="1" applyAlignment="1">
      <alignment horizontal="right" vertical="center"/>
    </xf>
    <xf numFmtId="0" fontId="43" fillId="0" borderId="68" xfId="0" applyFont="1" applyBorder="1"/>
    <xf numFmtId="176" fontId="42" fillId="0" borderId="69" xfId="0" applyNumberFormat="1" applyFont="1" applyBorder="1" applyAlignment="1">
      <alignment horizontal="right" vertical="center"/>
    </xf>
    <xf numFmtId="0" fontId="56" fillId="30" borderId="80" xfId="89" applyFont="1" applyFill="1" applyBorder="1" applyAlignment="1">
      <alignment horizontal="center" vertical="center"/>
    </xf>
    <xf numFmtId="3" fontId="42" fillId="29" borderId="22" xfId="64" applyNumberFormat="1" applyFont="1" applyFill="1" applyBorder="1" applyAlignment="1">
      <alignment vertical="center"/>
    </xf>
    <xf numFmtId="3" fontId="49" fillId="29" borderId="31" xfId="64" applyNumberFormat="1" applyFont="1" applyFill="1" applyBorder="1" applyAlignment="1">
      <alignment vertical="center"/>
    </xf>
    <xf numFmtId="181" fontId="42" fillId="0" borderId="34" xfId="64" applyNumberFormat="1" applyFont="1" applyFill="1" applyBorder="1" applyAlignment="1">
      <alignment vertical="center"/>
    </xf>
    <xf numFmtId="181" fontId="42" fillId="0" borderId="3" xfId="64" applyNumberFormat="1" applyFont="1" applyFill="1" applyBorder="1" applyAlignment="1">
      <alignment vertical="center"/>
    </xf>
    <xf numFmtId="3" fontId="46" fillId="29" borderId="0" xfId="64" applyNumberFormat="1" applyFont="1" applyFill="1" applyAlignment="1">
      <alignment vertical="center"/>
    </xf>
    <xf numFmtId="3" fontId="29" fillId="29" borderId="0" xfId="64" applyNumberFormat="1" applyFont="1" applyFill="1" applyAlignment="1">
      <alignment horizontal="right" vertical="center"/>
    </xf>
    <xf numFmtId="0" fontId="47" fillId="29" borderId="0" xfId="0" applyFont="1" applyFill="1" applyAlignment="1">
      <alignment vertical="center"/>
    </xf>
    <xf numFmtId="0" fontId="43" fillId="29" borderId="0" xfId="89" applyFont="1" applyFill="1" applyAlignment="1">
      <alignment vertical="center"/>
    </xf>
    <xf numFmtId="0" fontId="50" fillId="29" borderId="0" xfId="89" applyFont="1" applyFill="1" applyAlignment="1">
      <alignment vertical="center"/>
    </xf>
    <xf numFmtId="3" fontId="43" fillId="29" borderId="0" xfId="64" applyNumberFormat="1" applyFont="1" applyFill="1" applyBorder="1" applyAlignment="1">
      <alignment horizontal="left" vertical="center"/>
    </xf>
    <xf numFmtId="179" fontId="43" fillId="29" borderId="0" xfId="64" applyNumberFormat="1" applyFont="1" applyFill="1" applyBorder="1" applyAlignment="1">
      <alignment horizontal="right" vertical="center"/>
    </xf>
    <xf numFmtId="0" fontId="38" fillId="29" borderId="0" xfId="0" applyFont="1" applyFill="1" applyAlignment="1">
      <alignment horizontal="center" vertical="center"/>
    </xf>
    <xf numFmtId="0" fontId="40" fillId="30" borderId="87" xfId="0" applyFont="1" applyFill="1" applyBorder="1" applyAlignment="1">
      <alignment horizontal="center" vertical="center"/>
    </xf>
    <xf numFmtId="0" fontId="40" fillId="30" borderId="84" xfId="0" applyFont="1" applyFill="1" applyBorder="1" applyAlignment="1">
      <alignment horizontal="center" vertical="center" wrapText="1"/>
    </xf>
    <xf numFmtId="0" fontId="41" fillId="30" borderId="32" xfId="0" applyFont="1" applyFill="1" applyBorder="1" applyAlignment="1">
      <alignment horizontal="center" vertical="center"/>
    </xf>
    <xf numFmtId="0" fontId="41" fillId="30" borderId="85" xfId="0" applyFont="1" applyFill="1" applyBorder="1" applyAlignment="1">
      <alignment horizontal="center" vertical="center"/>
    </xf>
    <xf numFmtId="0" fontId="90" fillId="30" borderId="56" xfId="0" applyFont="1" applyFill="1" applyBorder="1" applyAlignment="1">
      <alignment horizontal="center" vertical="center" wrapText="1"/>
    </xf>
    <xf numFmtId="0" fontId="90" fillId="30" borderId="19" xfId="0" applyFont="1" applyFill="1" applyBorder="1" applyAlignment="1">
      <alignment horizontal="center" vertical="center" wrapText="1"/>
    </xf>
    <xf numFmtId="0" fontId="90" fillId="30" borderId="3" xfId="0" applyFont="1" applyFill="1" applyBorder="1" applyAlignment="1">
      <alignment horizontal="center" vertical="center" wrapText="1"/>
    </xf>
    <xf numFmtId="0" fontId="31" fillId="0" borderId="3" xfId="0" applyFont="1" applyBorder="1" applyAlignment="1">
      <alignment horizontal="center" vertical="center"/>
    </xf>
    <xf numFmtId="0" fontId="86" fillId="0" borderId="3" xfId="0" applyFont="1" applyBorder="1" applyAlignment="1">
      <alignment horizontal="center" vertical="center" wrapText="1"/>
    </xf>
    <xf numFmtId="0" fontId="31" fillId="0" borderId="3" xfId="0" applyFont="1" applyBorder="1"/>
    <xf numFmtId="0" fontId="31" fillId="0" borderId="3" xfId="0" applyFont="1" applyBorder="1" applyAlignment="1">
      <alignment horizontal="center"/>
    </xf>
    <xf numFmtId="0" fontId="29" fillId="0" borderId="199" xfId="0" applyFont="1" applyBorder="1" applyAlignment="1">
      <alignment horizontal="right" vertical="center"/>
    </xf>
    <xf numFmtId="0" fontId="29" fillId="0" borderId="198" xfId="0" applyFont="1" applyBorder="1" applyAlignment="1">
      <alignment horizontal="right" vertical="center"/>
    </xf>
    <xf numFmtId="203" fontId="29" fillId="0" borderId="201" xfId="0" applyNumberFormat="1" applyFont="1" applyBorder="1" applyAlignment="1">
      <alignment horizontal="center" vertical="center"/>
    </xf>
    <xf numFmtId="179" fontId="29" fillId="0" borderId="0" xfId="176" applyNumberFormat="1" applyFont="1" applyAlignment="1">
      <alignment horizontal="center" vertical="center"/>
    </xf>
    <xf numFmtId="0" fontId="29" fillId="0" borderId="24" xfId="0" applyFont="1" applyBorder="1" applyAlignment="1">
      <alignment horizontal="center" vertical="center" wrapText="1"/>
    </xf>
    <xf numFmtId="0" fontId="31" fillId="0" borderId="24" xfId="0" applyFont="1" applyBorder="1" applyAlignment="1">
      <alignment horizontal="center" vertical="center" wrapText="1"/>
    </xf>
    <xf numFmtId="0" fontId="29" fillId="0" borderId="205" xfId="0" applyFont="1" applyBorder="1" applyAlignment="1">
      <alignment vertical="center"/>
    </xf>
    <xf numFmtId="0" fontId="29" fillId="0" borderId="19" xfId="0" applyFont="1" applyBorder="1" applyAlignment="1">
      <alignment vertical="center"/>
    </xf>
    <xf numFmtId="38" fontId="29" fillId="0" borderId="0" xfId="64" applyFont="1" applyFill="1" applyBorder="1" applyAlignment="1" applyProtection="1">
      <alignment horizontal="center" vertical="center"/>
    </xf>
    <xf numFmtId="202" fontId="29" fillId="0" borderId="0" xfId="176" applyNumberFormat="1" applyFont="1" applyAlignment="1">
      <alignment horizontal="center" vertical="center"/>
    </xf>
    <xf numFmtId="0" fontId="29" fillId="0" borderId="206" xfId="0" applyFont="1" applyBorder="1" applyAlignment="1">
      <alignment vertical="center"/>
    </xf>
    <xf numFmtId="0" fontId="29" fillId="0" borderId="3" xfId="0" applyFont="1" applyBorder="1" applyAlignment="1">
      <alignment vertical="center"/>
    </xf>
    <xf numFmtId="0" fontId="29" fillId="0" borderId="207" xfId="0" applyFont="1" applyBorder="1" applyAlignment="1">
      <alignment vertical="center"/>
    </xf>
    <xf numFmtId="0" fontId="29" fillId="0" borderId="24" xfId="0" applyFont="1" applyBorder="1" applyAlignment="1">
      <alignment vertical="center"/>
    </xf>
    <xf numFmtId="179" fontId="29" fillId="0" borderId="0" xfId="0" applyNumberFormat="1" applyFont="1" applyAlignment="1">
      <alignment horizontal="center" vertical="center"/>
    </xf>
    <xf numFmtId="0" fontId="29" fillId="0" borderId="0" xfId="0" applyFont="1" applyAlignment="1">
      <alignment horizontal="left" vertical="center"/>
    </xf>
    <xf numFmtId="0" fontId="29" fillId="0" borderId="210" xfId="0" applyFont="1" applyBorder="1" applyAlignment="1">
      <alignment horizontal="center" vertical="center"/>
    </xf>
    <xf numFmtId="0" fontId="29" fillId="0" borderId="209" xfId="0" applyFont="1" applyBorder="1" applyAlignment="1">
      <alignment horizontal="center" vertical="center"/>
    </xf>
    <xf numFmtId="0" fontId="29" fillId="0" borderId="210" xfId="0" applyFont="1" applyBorder="1" applyAlignment="1">
      <alignment horizontal="right" vertical="center"/>
    </xf>
    <xf numFmtId="38" fontId="29" fillId="0" borderId="210" xfId="64" applyFont="1" applyFill="1" applyBorder="1" applyAlignment="1" applyProtection="1">
      <alignment horizontal="right" vertical="center"/>
    </xf>
    <xf numFmtId="9" fontId="29" fillId="0" borderId="210" xfId="55" applyFont="1" applyFill="1" applyBorder="1" applyAlignment="1" applyProtection="1">
      <alignment horizontal="right" vertical="center"/>
    </xf>
    <xf numFmtId="9" fontId="29" fillId="0" borderId="209" xfId="55" applyFont="1" applyFill="1" applyBorder="1" applyAlignment="1" applyProtection="1">
      <alignment horizontal="right" vertical="center"/>
    </xf>
    <xf numFmtId="0" fontId="31" fillId="0" borderId="53" xfId="0" applyFont="1" applyBorder="1" applyAlignment="1">
      <alignment horizontal="center" vertical="center"/>
    </xf>
    <xf numFmtId="179" fontId="31" fillId="0" borderId="24" xfId="0" applyNumberFormat="1" applyFont="1" applyBorder="1" applyAlignment="1">
      <alignment vertical="center"/>
    </xf>
    <xf numFmtId="179" fontId="31" fillId="0" borderId="29" xfId="0" applyNumberFormat="1" applyFont="1" applyBorder="1" applyAlignment="1">
      <alignment vertical="center"/>
    </xf>
    <xf numFmtId="179" fontId="31" fillId="0" borderId="25" xfId="0" applyNumberFormat="1" applyFont="1" applyBorder="1" applyAlignment="1">
      <alignment vertical="center"/>
    </xf>
    <xf numFmtId="0" fontId="32" fillId="0" borderId="0" xfId="0" applyFont="1" applyAlignment="1">
      <alignment vertical="center"/>
    </xf>
    <xf numFmtId="0" fontId="29" fillId="30" borderId="3" xfId="0" applyFont="1" applyFill="1" applyBorder="1" applyAlignment="1">
      <alignment horizontal="center" vertical="center"/>
    </xf>
    <xf numFmtId="0" fontId="29" fillId="0" borderId="3" xfId="0" applyFont="1" applyBorder="1" applyAlignment="1">
      <alignment horizontal="center" vertical="center"/>
    </xf>
    <xf numFmtId="0" fontId="28" fillId="0" borderId="0" xfId="0" applyFont="1" applyAlignment="1">
      <alignment horizontal="center" vertical="center"/>
    </xf>
    <xf numFmtId="179" fontId="31" fillId="0" borderId="3" xfId="0" applyNumberFormat="1" applyFont="1" applyBorder="1" applyAlignment="1">
      <alignment vertical="center"/>
    </xf>
    <xf numFmtId="179" fontId="31" fillId="0" borderId="35" xfId="0" applyNumberFormat="1" applyFont="1" applyBorder="1" applyAlignment="1">
      <alignment vertical="center"/>
    </xf>
    <xf numFmtId="179" fontId="31" fillId="0" borderId="22" xfId="0" applyNumberFormat="1" applyFont="1" applyBorder="1" applyAlignment="1">
      <alignment vertical="center"/>
    </xf>
    <xf numFmtId="0" fontId="48" fillId="0" borderId="0" xfId="0" applyFont="1" applyAlignment="1">
      <alignment vertical="center"/>
    </xf>
    <xf numFmtId="0" fontId="48" fillId="0" borderId="0" xfId="0" applyFont="1" applyAlignment="1">
      <alignment horizontal="left"/>
    </xf>
    <xf numFmtId="0" fontId="57" fillId="0" borderId="0" xfId="0" applyFont="1" applyAlignment="1">
      <alignment horizontal="left" vertical="center"/>
    </xf>
    <xf numFmtId="0" fontId="48" fillId="0" borderId="0" xfId="0" applyFont="1" applyAlignment="1">
      <alignment horizontal="left" vertical="center"/>
    </xf>
    <xf numFmtId="49" fontId="48" fillId="0" borderId="0" xfId="0" applyNumberFormat="1" applyFont="1" applyAlignment="1">
      <alignment horizontal="left"/>
    </xf>
    <xf numFmtId="0" fontId="47" fillId="0" borderId="0" xfId="0" applyFont="1" applyAlignment="1">
      <alignment horizontal="centerContinuous"/>
    </xf>
    <xf numFmtId="0" fontId="48" fillId="0" borderId="3" xfId="0" applyFont="1" applyBorder="1" applyAlignment="1">
      <alignment horizontal="center" vertical="center"/>
    </xf>
    <xf numFmtId="0" fontId="48" fillId="0" borderId="3" xfId="0" applyFont="1" applyBorder="1" applyAlignment="1">
      <alignment vertical="center"/>
    </xf>
    <xf numFmtId="0" fontId="39" fillId="0" borderId="0" xfId="0" applyFont="1" applyAlignment="1">
      <alignment horizontal="center" vertical="center"/>
    </xf>
    <xf numFmtId="178" fontId="39" fillId="0" borderId="0" xfId="64" applyNumberFormat="1" applyFont="1" applyFill="1" applyBorder="1" applyAlignment="1">
      <alignment horizontal="right" vertical="center"/>
    </xf>
    <xf numFmtId="0" fontId="39" fillId="0" borderId="0" xfId="0" applyFont="1" applyAlignment="1">
      <alignment vertical="center"/>
    </xf>
    <xf numFmtId="0" fontId="45" fillId="0" borderId="0" xfId="0" applyFont="1" applyAlignment="1">
      <alignment horizontal="center" vertical="top"/>
    </xf>
    <xf numFmtId="179" fontId="43" fillId="29" borderId="22" xfId="64" applyNumberFormat="1" applyFont="1" applyFill="1" applyBorder="1" applyAlignment="1">
      <alignment horizontal="right" vertical="center"/>
    </xf>
    <xf numFmtId="179" fontId="43" fillId="0" borderId="211" xfId="64" applyNumberFormat="1" applyFont="1" applyFill="1" applyBorder="1" applyAlignment="1">
      <alignment horizontal="right" vertical="center"/>
    </xf>
    <xf numFmtId="179" fontId="43" fillId="0" borderId="153" xfId="64" applyNumberFormat="1" applyFont="1" applyFill="1" applyBorder="1" applyAlignment="1">
      <alignment horizontal="right" vertical="center"/>
    </xf>
    <xf numFmtId="179" fontId="43" fillId="0" borderId="212" xfId="64" applyNumberFormat="1" applyFont="1" applyFill="1" applyBorder="1" applyAlignment="1">
      <alignment horizontal="right" vertical="center"/>
    </xf>
    <xf numFmtId="179" fontId="54" fillId="29" borderId="25" xfId="64" applyNumberFormat="1" applyFont="1" applyFill="1" applyBorder="1" applyAlignment="1">
      <alignment horizontal="right" vertical="center"/>
    </xf>
    <xf numFmtId="0" fontId="36" fillId="30" borderId="17" xfId="0" applyFont="1" applyFill="1" applyBorder="1" applyAlignment="1">
      <alignment horizontal="center" vertical="center"/>
    </xf>
    <xf numFmtId="179" fontId="41" fillId="29" borderId="140" xfId="0" applyNumberFormat="1" applyFont="1" applyFill="1" applyBorder="1" applyAlignment="1">
      <alignment horizontal="right" vertical="center"/>
    </xf>
    <xf numFmtId="179" fontId="41" fillId="29" borderId="142" xfId="0" applyNumberFormat="1" applyFont="1" applyFill="1" applyBorder="1" applyAlignment="1">
      <alignment horizontal="right" vertical="center"/>
    </xf>
    <xf numFmtId="179" fontId="41" fillId="29" borderId="20" xfId="0" applyNumberFormat="1" applyFont="1" applyFill="1" applyBorder="1" applyAlignment="1">
      <alignment horizontal="right" vertical="center"/>
    </xf>
    <xf numFmtId="179" fontId="44" fillId="29" borderId="144" xfId="0" applyNumberFormat="1" applyFont="1" applyFill="1" applyBorder="1" applyAlignment="1">
      <alignment horizontal="right" vertical="center"/>
    </xf>
    <xf numFmtId="0" fontId="56" fillId="30" borderId="17" xfId="89" applyFont="1" applyFill="1" applyBorder="1" applyAlignment="1">
      <alignment horizontal="center" vertical="center"/>
    </xf>
    <xf numFmtId="181" fontId="42" fillId="0" borderId="22" xfId="64" applyNumberFormat="1" applyFont="1" applyFill="1" applyBorder="1" applyAlignment="1">
      <alignment vertical="center"/>
    </xf>
    <xf numFmtId="0" fontId="36" fillId="30" borderId="1" xfId="0" applyFont="1" applyFill="1" applyBorder="1" applyAlignment="1">
      <alignment horizontal="center" vertical="center"/>
    </xf>
    <xf numFmtId="0" fontId="43" fillId="29" borderId="110" xfId="0" applyFont="1" applyFill="1" applyBorder="1" applyAlignment="1">
      <alignment horizontal="left" vertical="center"/>
    </xf>
    <xf numFmtId="0" fontId="43" fillId="29" borderId="82" xfId="0" applyFont="1" applyFill="1" applyBorder="1" applyAlignment="1">
      <alignment horizontal="left" vertical="center"/>
    </xf>
    <xf numFmtId="0" fontId="43" fillId="29" borderId="49" xfId="0" applyFont="1" applyFill="1" applyBorder="1" applyAlignment="1">
      <alignment horizontal="left" vertical="center"/>
    </xf>
    <xf numFmtId="3" fontId="38" fillId="0" borderId="0" xfId="64" applyNumberFormat="1" applyFont="1" applyFill="1" applyBorder="1" applyAlignment="1">
      <alignment horizontal="left" vertical="top"/>
    </xf>
    <xf numFmtId="3" fontId="35" fillId="0" borderId="0" xfId="64" applyNumberFormat="1" applyFont="1" applyFill="1" applyAlignment="1">
      <alignment horizontal="center" vertical="center"/>
    </xf>
    <xf numFmtId="0" fontId="28" fillId="0" borderId="0" xfId="0" applyFont="1" applyAlignment="1">
      <alignment horizontal="left" vertical="center"/>
    </xf>
    <xf numFmtId="0" fontId="32" fillId="0" borderId="0" xfId="0" applyFont="1" applyAlignment="1">
      <alignment vertical="top"/>
    </xf>
    <xf numFmtId="0" fontId="35" fillId="0" borderId="0" xfId="0" applyFont="1" applyAlignment="1">
      <alignment horizontal="center" vertical="center"/>
    </xf>
    <xf numFmtId="0" fontId="41" fillId="0" borderId="2" xfId="0" applyFont="1" applyBorder="1" applyAlignment="1">
      <alignment horizontal="left" vertical="center"/>
    </xf>
    <xf numFmtId="0" fontId="38" fillId="0" borderId="0" xfId="0" applyFont="1" applyAlignment="1">
      <alignment vertical="center"/>
    </xf>
    <xf numFmtId="0" fontId="0" fillId="0" borderId="0" xfId="0" applyAlignment="1">
      <alignment horizontal="center" vertical="center"/>
    </xf>
    <xf numFmtId="0" fontId="41" fillId="0" borderId="100" xfId="0" applyFont="1" applyBorder="1" applyAlignment="1">
      <alignment horizontal="center" vertical="center"/>
    </xf>
    <xf numFmtId="0" fontId="31" fillId="0" borderId="0" xfId="0" applyFont="1" applyAlignment="1">
      <alignment horizontal="left" vertical="center"/>
    </xf>
    <xf numFmtId="38" fontId="94" fillId="0" borderId="0" xfId="169" applyFont="1" applyFill="1" applyBorder="1" applyAlignment="1">
      <alignment horizontal="right" vertical="center"/>
    </xf>
    <xf numFmtId="0" fontId="93" fillId="0" borderId="0" xfId="171" applyFont="1"/>
    <xf numFmtId="0" fontId="94" fillId="0" borderId="120" xfId="171" applyFont="1" applyBorder="1" applyAlignment="1">
      <alignment horizontal="center" vertical="center" wrapText="1" shrinkToFit="1"/>
    </xf>
    <xf numFmtId="0" fontId="94" fillId="0" borderId="31" xfId="171" applyFont="1" applyBorder="1" applyAlignment="1">
      <alignment horizontal="center" vertical="center" wrapText="1" shrinkToFit="1"/>
    </xf>
    <xf numFmtId="0" fontId="94" fillId="0" borderId="31" xfId="171" applyFont="1" applyBorder="1" applyAlignment="1">
      <alignment horizontal="center" vertical="center" shrinkToFit="1"/>
    </xf>
    <xf numFmtId="38" fontId="94" fillId="0" borderId="221" xfId="169" applyFont="1" applyFill="1" applyBorder="1" applyAlignment="1">
      <alignment horizontal="right" vertical="center"/>
    </xf>
    <xf numFmtId="38" fontId="94" fillId="0" borderId="222" xfId="169" applyFont="1" applyFill="1" applyBorder="1" applyAlignment="1">
      <alignment horizontal="right" vertical="center"/>
    </xf>
    <xf numFmtId="38" fontId="94" fillId="0" borderId="223" xfId="169" applyFont="1" applyFill="1" applyBorder="1" applyAlignment="1">
      <alignment horizontal="right" vertical="center"/>
    </xf>
    <xf numFmtId="0" fontId="94" fillId="0" borderId="216" xfId="171" applyFont="1" applyBorder="1"/>
    <xf numFmtId="0" fontId="94" fillId="0" borderId="217" xfId="171" applyFont="1" applyBorder="1"/>
    <xf numFmtId="0" fontId="94" fillId="0" borderId="164" xfId="171" applyFont="1" applyBorder="1" applyAlignment="1">
      <alignment shrinkToFit="1"/>
    </xf>
    <xf numFmtId="38" fontId="94" fillId="0" borderId="224" xfId="169" applyFont="1" applyFill="1" applyBorder="1" applyAlignment="1">
      <alignment horizontal="right" vertical="center"/>
    </xf>
    <xf numFmtId="38" fontId="94" fillId="0" borderId="63" xfId="169" applyFont="1" applyFill="1" applyBorder="1" applyAlignment="1">
      <alignment horizontal="right" vertical="center"/>
    </xf>
    <xf numFmtId="38" fontId="94" fillId="0" borderId="159" xfId="169" applyFont="1" applyFill="1" applyBorder="1" applyAlignment="1">
      <alignment horizontal="right" vertical="center"/>
    </xf>
    <xf numFmtId="0" fontId="94" fillId="0" borderId="64" xfId="171" applyFont="1" applyBorder="1"/>
    <xf numFmtId="0" fontId="94" fillId="0" borderId="30" xfId="171" applyFont="1" applyBorder="1"/>
    <xf numFmtId="0" fontId="94" fillId="0" borderId="161" xfId="171" applyFont="1" applyBorder="1" applyAlignment="1">
      <alignment shrinkToFit="1"/>
    </xf>
    <xf numFmtId="38" fontId="94" fillId="0" borderId="225" xfId="169" applyFont="1" applyFill="1" applyBorder="1" applyAlignment="1">
      <alignment horizontal="right" vertical="center"/>
    </xf>
    <xf numFmtId="38" fontId="94" fillId="0" borderId="117" xfId="169" applyFont="1" applyFill="1" applyBorder="1" applyAlignment="1">
      <alignment horizontal="right" vertical="center"/>
    </xf>
    <xf numFmtId="38" fontId="94" fillId="0" borderId="161" xfId="169" applyFont="1" applyFill="1" applyBorder="1" applyAlignment="1">
      <alignment horizontal="right" vertical="center"/>
    </xf>
    <xf numFmtId="0" fontId="94" fillId="0" borderId="146" xfId="171" applyFont="1" applyBorder="1"/>
    <xf numFmtId="0" fontId="94" fillId="0" borderId="226" xfId="171" applyFont="1" applyBorder="1" applyAlignment="1">
      <alignment shrinkToFit="1"/>
    </xf>
    <xf numFmtId="38" fontId="94" fillId="0" borderId="37" xfId="169" applyFont="1" applyFill="1" applyBorder="1" applyAlignment="1">
      <alignment horizontal="right" vertical="center"/>
    </xf>
    <xf numFmtId="38" fontId="94" fillId="0" borderId="227" xfId="169" applyFont="1" applyFill="1" applyBorder="1" applyAlignment="1">
      <alignment horizontal="right" vertical="center"/>
    </xf>
    <xf numFmtId="38" fontId="94" fillId="0" borderId="226" xfId="169" applyFont="1" applyFill="1" applyBorder="1" applyAlignment="1">
      <alignment horizontal="right" vertical="center"/>
    </xf>
    <xf numFmtId="0" fontId="94" fillId="0" borderId="88" xfId="171" applyFont="1" applyBorder="1"/>
    <xf numFmtId="0" fontId="94" fillId="0" borderId="18" xfId="171" applyFont="1" applyBorder="1"/>
    <xf numFmtId="0" fontId="94" fillId="0" borderId="228" xfId="171" applyFont="1" applyBorder="1" applyAlignment="1">
      <alignment horizontal="center" shrinkToFit="1"/>
    </xf>
    <xf numFmtId="38" fontId="94" fillId="0" borderId="229" xfId="169" applyFont="1" applyFill="1" applyBorder="1" applyAlignment="1">
      <alignment horizontal="right" vertical="center"/>
    </xf>
    <xf numFmtId="38" fontId="94" fillId="0" borderId="230" xfId="169" applyFont="1" applyFill="1" applyBorder="1" applyAlignment="1">
      <alignment horizontal="right" vertical="center"/>
    </xf>
    <xf numFmtId="38" fontId="94" fillId="0" borderId="228" xfId="169" applyFont="1" applyFill="1" applyBorder="1" applyAlignment="1">
      <alignment horizontal="right" vertical="center"/>
    </xf>
    <xf numFmtId="0" fontId="94" fillId="0" borderId="231" xfId="171" applyFont="1" applyBorder="1"/>
    <xf numFmtId="0" fontId="94" fillId="0" borderId="30" xfId="171" applyFont="1" applyBorder="1" applyAlignment="1">
      <alignment horizontal="left"/>
    </xf>
    <xf numFmtId="0" fontId="94" fillId="0" borderId="159" xfId="171" applyFont="1" applyBorder="1" applyAlignment="1">
      <alignment shrinkToFit="1"/>
    </xf>
    <xf numFmtId="0" fontId="94" fillId="0" borderId="224" xfId="171" applyFont="1" applyBorder="1" applyAlignment="1">
      <alignment horizontal="right" vertical="center"/>
    </xf>
    <xf numFmtId="0" fontId="94" fillId="0" borderId="63" xfId="171" applyFont="1" applyBorder="1" applyAlignment="1">
      <alignment horizontal="right" vertical="center"/>
    </xf>
    <xf numFmtId="0" fontId="94" fillId="0" borderId="159" xfId="171" applyFont="1" applyBorder="1" applyAlignment="1">
      <alignment horizontal="right" vertical="center"/>
    </xf>
    <xf numFmtId="0" fontId="94" fillId="0" borderId="58" xfId="171" applyFont="1" applyBorder="1" applyAlignment="1">
      <alignment horizontal="center"/>
    </xf>
    <xf numFmtId="0" fontId="94" fillId="0" borderId="162" xfId="171" applyFont="1" applyBorder="1" applyAlignment="1">
      <alignment horizontal="center" shrinkToFit="1"/>
    </xf>
    <xf numFmtId="38" fontId="94" fillId="0" borderId="232" xfId="169" applyFont="1" applyFill="1" applyBorder="1" applyAlignment="1">
      <alignment horizontal="right" vertical="center"/>
    </xf>
    <xf numFmtId="38" fontId="94" fillId="0" borderId="113" xfId="169" applyFont="1" applyFill="1" applyBorder="1" applyAlignment="1">
      <alignment horizontal="right" vertical="center"/>
    </xf>
    <xf numFmtId="38" fontId="94" fillId="0" borderId="162" xfId="169" applyFont="1" applyFill="1" applyBorder="1" applyAlignment="1">
      <alignment horizontal="right" vertical="center"/>
    </xf>
    <xf numFmtId="0" fontId="94" fillId="0" borderId="152" xfId="171" applyFont="1" applyBorder="1"/>
    <xf numFmtId="38" fontId="94" fillId="0" borderId="235" xfId="169" applyFont="1" applyFill="1" applyBorder="1" applyAlignment="1">
      <alignment horizontal="right" vertical="center"/>
    </xf>
    <xf numFmtId="38" fontId="94" fillId="0" borderId="236" xfId="169" applyFont="1" applyFill="1" applyBorder="1" applyAlignment="1">
      <alignment horizontal="right" vertical="center"/>
    </xf>
    <xf numFmtId="38" fontId="94" fillId="0" borderId="237" xfId="169" applyFont="1" applyFill="1" applyBorder="1" applyAlignment="1">
      <alignment horizontal="right" vertical="center"/>
    </xf>
    <xf numFmtId="0" fontId="94" fillId="0" borderId="238" xfId="171" applyFont="1" applyBorder="1"/>
    <xf numFmtId="0" fontId="94" fillId="0" borderId="89" xfId="171" applyFont="1" applyBorder="1"/>
    <xf numFmtId="38" fontId="94" fillId="0" borderId="30" xfId="169" applyFont="1" applyFill="1" applyBorder="1" applyAlignment="1">
      <alignment horizontal="right" vertical="center"/>
    </xf>
    <xf numFmtId="38" fontId="94" fillId="0" borderId="45" xfId="169" applyFont="1" applyFill="1" applyBorder="1" applyAlignment="1">
      <alignment horizontal="right" vertical="center"/>
    </xf>
    <xf numFmtId="38" fontId="94" fillId="0" borderId="33" xfId="169" applyFont="1" applyFill="1" applyBorder="1" applyAlignment="1">
      <alignment horizontal="right" vertical="center"/>
    </xf>
    <xf numFmtId="0" fontId="94" fillId="0" borderId="51" xfId="171" applyFont="1" applyBorder="1"/>
    <xf numFmtId="38" fontId="94" fillId="0" borderId="239" xfId="169" applyFont="1" applyFill="1" applyBorder="1" applyAlignment="1">
      <alignment horizontal="right" vertical="center"/>
    </xf>
    <xf numFmtId="38" fontId="94" fillId="0" borderId="112" xfId="169" applyFont="1" applyFill="1" applyBorder="1" applyAlignment="1">
      <alignment horizontal="right" vertical="center"/>
    </xf>
    <xf numFmtId="38" fontId="94" fillId="0" borderId="115" xfId="169" applyFont="1" applyFill="1" applyBorder="1" applyAlignment="1">
      <alignment horizontal="right" vertical="center"/>
    </xf>
    <xf numFmtId="38" fontId="94" fillId="0" borderId="111" xfId="169" applyFont="1" applyFill="1" applyBorder="1" applyAlignment="1">
      <alignment horizontal="right" vertical="center"/>
    </xf>
    <xf numFmtId="38" fontId="94" fillId="0" borderId="240" xfId="169" applyFont="1" applyFill="1" applyBorder="1" applyAlignment="1">
      <alignment horizontal="right" vertical="center"/>
    </xf>
    <xf numFmtId="38" fontId="94" fillId="0" borderId="241" xfId="169" applyFont="1" applyFill="1" applyBorder="1" applyAlignment="1">
      <alignment horizontal="right" vertical="center"/>
    </xf>
    <xf numFmtId="0" fontId="94" fillId="0" borderId="114" xfId="171" applyFont="1" applyBorder="1" applyAlignment="1">
      <alignment horizontal="right" vertical="center"/>
    </xf>
    <xf numFmtId="38" fontId="94" fillId="0" borderId="116" xfId="169" applyFont="1" applyFill="1" applyBorder="1" applyAlignment="1">
      <alignment horizontal="right" vertical="center"/>
    </xf>
    <xf numFmtId="38" fontId="94" fillId="0" borderId="114" xfId="169" applyFont="1" applyFill="1" applyBorder="1" applyAlignment="1">
      <alignment horizontal="right" vertical="center"/>
    </xf>
    <xf numFmtId="0" fontId="94" fillId="0" borderId="58" xfId="171" applyFont="1" applyBorder="1"/>
    <xf numFmtId="0" fontId="41" fillId="0" borderId="161" xfId="171" applyFont="1" applyBorder="1" applyAlignment="1">
      <alignment shrinkToFit="1"/>
    </xf>
    <xf numFmtId="0" fontId="41" fillId="0" borderId="226" xfId="171" applyFont="1" applyBorder="1" applyAlignment="1">
      <alignment shrinkToFit="1"/>
    </xf>
    <xf numFmtId="0" fontId="41" fillId="0" borderId="162" xfId="171" applyFont="1" applyBorder="1" applyAlignment="1">
      <alignment shrinkToFit="1"/>
    </xf>
    <xf numFmtId="0" fontId="94" fillId="0" borderId="242" xfId="171" applyFont="1" applyBorder="1"/>
    <xf numFmtId="38" fontId="94" fillId="0" borderId="242" xfId="169" applyFont="1" applyFill="1" applyBorder="1" applyAlignment="1">
      <alignment horizontal="right" vertical="center"/>
    </xf>
    <xf numFmtId="38" fontId="94" fillId="0" borderId="243" xfId="169" applyFont="1" applyFill="1" applyBorder="1" applyAlignment="1">
      <alignment horizontal="right" vertical="center"/>
    </xf>
    <xf numFmtId="38" fontId="94" fillId="0" borderId="244" xfId="169" applyFont="1" applyFill="1" applyBorder="1" applyAlignment="1">
      <alignment horizontal="right" vertical="center"/>
    </xf>
    <xf numFmtId="0" fontId="94" fillId="0" borderId="158" xfId="171" applyFont="1" applyBorder="1"/>
    <xf numFmtId="0" fontId="41" fillId="0" borderId="159" xfId="171" applyFont="1" applyBorder="1" applyAlignment="1">
      <alignment shrinkToFit="1"/>
    </xf>
    <xf numFmtId="0" fontId="94" fillId="0" borderId="69" xfId="171" applyFont="1" applyBorder="1"/>
    <xf numFmtId="0" fontId="94" fillId="0" borderId="245" xfId="171" applyFont="1" applyBorder="1" applyAlignment="1">
      <alignment horizontal="center" shrinkToFit="1"/>
    </xf>
    <xf numFmtId="38" fontId="94" fillId="0" borderId="246" xfId="169" applyFont="1" applyFill="1" applyBorder="1" applyAlignment="1">
      <alignment horizontal="right" vertical="center"/>
    </xf>
    <xf numFmtId="38" fontId="94" fillId="0" borderId="247" xfId="169" applyFont="1" applyFill="1" applyBorder="1" applyAlignment="1">
      <alignment horizontal="right" vertical="center"/>
    </xf>
    <xf numFmtId="38" fontId="94" fillId="0" borderId="248" xfId="169" applyFont="1" applyFill="1" applyBorder="1" applyAlignment="1">
      <alignment horizontal="right" vertical="center"/>
    </xf>
    <xf numFmtId="0" fontId="94" fillId="0" borderId="249" xfId="171" applyFont="1" applyBorder="1"/>
    <xf numFmtId="38" fontId="94" fillId="0" borderId="15" xfId="169" applyFont="1" applyFill="1" applyBorder="1" applyAlignment="1">
      <alignment horizontal="right" vertical="center"/>
    </xf>
    <xf numFmtId="38" fontId="94" fillId="0" borderId="252" xfId="169" applyFont="1" applyFill="1" applyBorder="1" applyAlignment="1">
      <alignment horizontal="right" vertical="center"/>
    </xf>
    <xf numFmtId="38" fontId="94" fillId="0" borderId="253" xfId="169" applyFont="1" applyFill="1" applyBorder="1" applyAlignment="1">
      <alignment horizontal="right" vertical="center"/>
    </xf>
    <xf numFmtId="0" fontId="94" fillId="0" borderId="39" xfId="171" applyFont="1" applyBorder="1"/>
    <xf numFmtId="0" fontId="94" fillId="0" borderId="0" xfId="171" applyFont="1" applyAlignment="1">
      <alignment horizontal="center"/>
    </xf>
    <xf numFmtId="0" fontId="94" fillId="0" borderId="0" xfId="171" applyFont="1"/>
    <xf numFmtId="0" fontId="96" fillId="0" borderId="0" xfId="171" applyFont="1" applyAlignment="1">
      <alignment shrinkToFit="1"/>
    </xf>
    <xf numFmtId="0" fontId="94" fillId="0" borderId="0" xfId="171" applyFont="1" applyAlignment="1">
      <alignment horizontal="left"/>
    </xf>
    <xf numFmtId="0" fontId="96" fillId="0" borderId="0" xfId="171" applyFont="1" applyAlignment="1">
      <alignment horizontal="left"/>
    </xf>
    <xf numFmtId="179" fontId="43" fillId="0" borderId="230" xfId="64" applyNumberFormat="1" applyFont="1" applyFill="1" applyBorder="1" applyAlignment="1">
      <alignment horizontal="right" vertical="center"/>
    </xf>
    <xf numFmtId="179" fontId="43" fillId="0" borderId="228" xfId="64" applyNumberFormat="1" applyFont="1" applyFill="1" applyBorder="1" applyAlignment="1">
      <alignment horizontal="right" vertical="center"/>
    </xf>
    <xf numFmtId="0" fontId="43" fillId="0" borderId="241" xfId="0" applyFont="1" applyBorder="1" applyAlignment="1">
      <alignment horizontal="right" vertical="center"/>
    </xf>
    <xf numFmtId="0" fontId="43" fillId="0" borderId="260" xfId="0" applyFont="1" applyBorder="1" applyAlignment="1">
      <alignment horizontal="right" vertical="center"/>
    </xf>
    <xf numFmtId="0" fontId="43" fillId="0" borderId="248" xfId="0" applyFont="1" applyBorder="1" applyAlignment="1">
      <alignment horizontal="left" vertical="center"/>
    </xf>
    <xf numFmtId="0" fontId="43" fillId="0" borderId="258" xfId="0" applyFont="1" applyBorder="1" applyAlignment="1">
      <alignment horizontal="left" vertical="center"/>
    </xf>
    <xf numFmtId="0" fontId="31" fillId="0" borderId="223" xfId="0" applyFont="1" applyBorder="1" applyAlignment="1">
      <alignment horizontal="center" vertical="center"/>
    </xf>
    <xf numFmtId="0" fontId="28" fillId="0" borderId="0" xfId="86" applyFont="1">
      <alignment vertical="center"/>
    </xf>
    <xf numFmtId="0" fontId="37" fillId="0" borderId="0" xfId="0" applyFont="1" applyAlignment="1">
      <alignment horizontal="center" vertical="center"/>
    </xf>
    <xf numFmtId="0" fontId="31" fillId="0" borderId="0" xfId="0" applyFont="1" applyAlignment="1">
      <alignment horizontal="right" vertical="center"/>
    </xf>
    <xf numFmtId="0" fontId="29" fillId="0" borderId="80" xfId="0" applyFont="1" applyBorder="1" applyAlignment="1">
      <alignment horizontal="center" vertical="center"/>
    </xf>
    <xf numFmtId="0" fontId="29" fillId="0" borderId="16" xfId="0" applyFont="1" applyBorder="1" applyAlignment="1">
      <alignment horizontal="center" vertical="center"/>
    </xf>
    <xf numFmtId="0" fontId="29" fillId="0" borderId="26" xfId="0" applyFont="1" applyBorder="1" applyAlignment="1">
      <alignment vertical="center"/>
    </xf>
    <xf numFmtId="0" fontId="85" fillId="0" borderId="140" xfId="0" applyFont="1" applyBorder="1" applyAlignment="1">
      <alignment horizontal="left" vertical="center"/>
    </xf>
    <xf numFmtId="0" fontId="85" fillId="0" borderId="77" xfId="0" applyFont="1" applyBorder="1" applyAlignment="1">
      <alignment horizontal="center" vertical="center"/>
    </xf>
    <xf numFmtId="3" fontId="85" fillId="0" borderId="77" xfId="0" applyNumberFormat="1" applyFont="1" applyBorder="1" applyAlignment="1">
      <alignment horizontal="right" vertical="center"/>
    </xf>
    <xf numFmtId="3" fontId="85" fillId="0" borderId="76" xfId="0" applyNumberFormat="1" applyFont="1" applyBorder="1" applyAlignment="1">
      <alignment horizontal="right" vertical="center"/>
    </xf>
    <xf numFmtId="3" fontId="85" fillId="0" borderId="93" xfId="0" applyNumberFormat="1" applyFont="1" applyBorder="1" applyAlignment="1">
      <alignment horizontal="right" vertical="center"/>
    </xf>
    <xf numFmtId="0" fontId="85" fillId="0" borderId="153" xfId="0" applyFont="1" applyBorder="1" applyAlignment="1">
      <alignment horizontal="left" vertical="center"/>
    </xf>
    <xf numFmtId="0" fontId="85" fillId="0" borderId="135" xfId="0" applyFont="1" applyBorder="1" applyAlignment="1">
      <alignment horizontal="center" vertical="center"/>
    </xf>
    <xf numFmtId="3" fontId="85" fillId="0" borderId="78" xfId="0" applyNumberFormat="1" applyFont="1" applyBorder="1" applyAlignment="1">
      <alignment horizontal="right" vertical="center"/>
    </xf>
    <xf numFmtId="3" fontId="85" fillId="0" borderId="65" xfId="0" applyNumberFormat="1" applyFont="1" applyBorder="1" applyAlignment="1">
      <alignment horizontal="right" vertical="center"/>
    </xf>
    <xf numFmtId="3" fontId="85" fillId="0" borderId="62" xfId="0" applyNumberFormat="1" applyFont="1" applyBorder="1" applyAlignment="1">
      <alignment horizontal="right" vertical="center"/>
    </xf>
    <xf numFmtId="0" fontId="85" fillId="0" borderId="142" xfId="0" applyFont="1" applyBorder="1" applyAlignment="1">
      <alignment horizontal="left" vertical="center"/>
    </xf>
    <xf numFmtId="0" fontId="85" fillId="0" borderId="78" xfId="0" applyFont="1" applyBorder="1" applyAlignment="1">
      <alignment horizontal="center" vertical="center"/>
    </xf>
    <xf numFmtId="0" fontId="85" fillId="0" borderId="154" xfId="0" applyFont="1" applyBorder="1" applyAlignment="1">
      <alignment horizontal="left" vertical="center"/>
    </xf>
    <xf numFmtId="0" fontId="85" fillId="0" borderId="137" xfId="0" applyFont="1" applyBorder="1" applyAlignment="1">
      <alignment horizontal="center" vertical="center"/>
    </xf>
    <xf numFmtId="3" fontId="85" fillId="0" borderId="137" xfId="0" applyNumberFormat="1" applyFont="1" applyBorder="1" applyAlignment="1">
      <alignment horizontal="right" vertical="center"/>
    </xf>
    <xf numFmtId="3" fontId="85" fillId="0" borderId="136" xfId="0" applyNumberFormat="1" applyFont="1" applyBorder="1" applyAlignment="1">
      <alignment horizontal="right" vertical="center"/>
    </xf>
    <xf numFmtId="3" fontId="85" fillId="0" borderId="50" xfId="0" applyNumberFormat="1" applyFont="1" applyBorder="1" applyAlignment="1">
      <alignment horizontal="right" vertical="center"/>
    </xf>
    <xf numFmtId="0" fontId="31" fillId="0" borderId="155" xfId="0" applyFont="1" applyBorder="1" applyAlignment="1">
      <alignment horizontal="center" vertical="center"/>
    </xf>
    <xf numFmtId="0" fontId="29" fillId="0" borderId="156" xfId="0" applyFont="1" applyBorder="1" applyAlignment="1">
      <alignment horizontal="center" vertical="center"/>
    </xf>
    <xf numFmtId="0" fontId="85" fillId="0" borderId="156" xfId="0" applyFont="1" applyBorder="1" applyAlignment="1">
      <alignment horizontal="center" vertical="center"/>
    </xf>
    <xf numFmtId="3" fontId="85" fillId="0" borderId="156" xfId="0" applyNumberFormat="1" applyFont="1" applyBorder="1" applyAlignment="1">
      <alignment horizontal="right" vertical="center"/>
    </xf>
    <xf numFmtId="3" fontId="85" fillId="0" borderId="157" xfId="0" applyNumberFormat="1" applyFont="1" applyBorder="1" applyAlignment="1">
      <alignment horizontal="right" vertical="center"/>
    </xf>
    <xf numFmtId="3" fontId="85" fillId="0" borderId="158" xfId="0" applyNumberFormat="1" applyFont="1" applyBorder="1" applyAlignment="1">
      <alignment horizontal="right" vertical="center"/>
    </xf>
    <xf numFmtId="3" fontId="85" fillId="0" borderId="135" xfId="0" applyNumberFormat="1" applyFont="1" applyBorder="1" applyAlignment="1">
      <alignment horizontal="right" vertical="center"/>
    </xf>
    <xf numFmtId="3" fontId="85" fillId="0" borderId="134" xfId="0" applyNumberFormat="1" applyFont="1" applyBorder="1" applyAlignment="1">
      <alignment horizontal="right" vertical="center"/>
    </xf>
    <xf numFmtId="3" fontId="85" fillId="0" borderId="48" xfId="0" applyNumberFormat="1" applyFont="1" applyBorder="1" applyAlignment="1">
      <alignment horizontal="right" vertical="center"/>
    </xf>
    <xf numFmtId="0" fontId="85" fillId="0" borderId="85" xfId="0" applyFont="1" applyBorder="1" applyAlignment="1">
      <alignment horizontal="center" vertical="center"/>
    </xf>
    <xf numFmtId="3" fontId="85" fillId="0" borderId="85" xfId="0" applyNumberFormat="1" applyFont="1" applyBorder="1" applyAlignment="1">
      <alignment horizontal="right" vertical="center"/>
    </xf>
    <xf numFmtId="3" fontId="85" fillId="0" borderId="94" xfId="0" applyNumberFormat="1" applyFont="1" applyBorder="1" applyAlignment="1">
      <alignment horizontal="right" vertical="center"/>
    </xf>
    <xf numFmtId="3" fontId="85" fillId="0" borderId="32" xfId="0" applyNumberFormat="1" applyFont="1" applyBorder="1" applyAlignment="1">
      <alignment horizontal="right" vertical="center"/>
    </xf>
    <xf numFmtId="0" fontId="85" fillId="0" borderId="159" xfId="0" applyFont="1" applyBorder="1" applyAlignment="1">
      <alignment horizontal="left" vertical="center"/>
    </xf>
    <xf numFmtId="0" fontId="85" fillId="0" borderId="160" xfId="0" applyFont="1" applyBorder="1" applyAlignment="1">
      <alignment horizontal="center" vertical="center"/>
    </xf>
    <xf numFmtId="3" fontId="85" fillId="0" borderId="160" xfId="0" applyNumberFormat="1" applyFont="1" applyBorder="1" applyAlignment="1">
      <alignment horizontal="right" vertical="center"/>
    </xf>
    <xf numFmtId="3" fontId="85" fillId="0" borderId="66" xfId="0" applyNumberFormat="1" applyFont="1" applyBorder="1" applyAlignment="1">
      <alignment horizontal="right" vertical="center"/>
    </xf>
    <xf numFmtId="3" fontId="85" fillId="0" borderId="58" xfId="0" applyNumberFormat="1" applyFont="1" applyBorder="1" applyAlignment="1">
      <alignment horizontal="right" vertical="center"/>
    </xf>
    <xf numFmtId="0" fontId="85" fillId="0" borderId="161" xfId="0" applyFont="1" applyBorder="1" applyAlignment="1">
      <alignment horizontal="left" vertical="center"/>
    </xf>
    <xf numFmtId="0" fontId="85" fillId="0" borderId="151" xfId="0" applyFont="1" applyBorder="1" applyAlignment="1">
      <alignment horizontal="center" vertical="center"/>
    </xf>
    <xf numFmtId="3" fontId="85" fillId="0" borderId="151" xfId="0" applyNumberFormat="1" applyFont="1" applyBorder="1" applyAlignment="1">
      <alignment horizontal="right" vertical="center"/>
    </xf>
    <xf numFmtId="3" fontId="85" fillId="0" borderId="131" xfId="0" applyNumberFormat="1" applyFont="1" applyBorder="1" applyAlignment="1">
      <alignment horizontal="right" vertical="center"/>
    </xf>
    <xf numFmtId="3" fontId="85" fillId="0" borderId="146" xfId="0" applyNumberFormat="1" applyFont="1" applyBorder="1" applyAlignment="1">
      <alignment horizontal="right" vertical="center"/>
    </xf>
    <xf numFmtId="0" fontId="85" fillId="0" borderId="162" xfId="0" applyFont="1" applyBorder="1" applyAlignment="1">
      <alignment horizontal="left" vertical="center"/>
    </xf>
    <xf numFmtId="0" fontId="85" fillId="0" borderId="163" xfId="0" applyFont="1" applyBorder="1" applyAlignment="1">
      <alignment horizontal="center" vertical="center"/>
    </xf>
    <xf numFmtId="3" fontId="85" fillId="0" borderId="163" xfId="0" applyNumberFormat="1" applyFont="1" applyBorder="1" applyAlignment="1">
      <alignment horizontal="right" vertical="center"/>
    </xf>
    <xf numFmtId="3" fontId="85" fillId="0" borderId="133" xfId="0" applyNumberFormat="1" applyFont="1" applyBorder="1" applyAlignment="1">
      <alignment horizontal="right" vertical="center"/>
    </xf>
    <xf numFmtId="3" fontId="85" fillId="0" borderId="152" xfId="0" applyNumberFormat="1" applyFont="1" applyBorder="1" applyAlignment="1">
      <alignment horizontal="right" vertical="center"/>
    </xf>
    <xf numFmtId="0" fontId="85" fillId="0" borderId="164" xfId="0" applyFont="1" applyBorder="1" applyAlignment="1">
      <alignment horizontal="left" vertical="center"/>
    </xf>
    <xf numFmtId="0" fontId="85" fillId="0" borderId="165" xfId="0" applyFont="1" applyBorder="1" applyAlignment="1">
      <alignment horizontal="center" vertical="center"/>
    </xf>
    <xf numFmtId="3" fontId="85" fillId="0" borderId="165" xfId="0" applyNumberFormat="1" applyFont="1" applyBorder="1" applyAlignment="1">
      <alignment horizontal="right" vertical="center"/>
    </xf>
    <xf numFmtId="3" fontId="85" fillId="0" borderId="129" xfId="0" applyNumberFormat="1" applyFont="1" applyBorder="1" applyAlignment="1">
      <alignment horizontal="right" vertical="center"/>
    </xf>
    <xf numFmtId="0" fontId="29" fillId="0" borderId="155" xfId="0" applyFont="1" applyBorder="1" applyAlignment="1">
      <alignment horizontal="center" vertical="center"/>
    </xf>
    <xf numFmtId="0" fontId="29" fillId="0" borderId="166" xfId="0" applyFont="1" applyBorder="1" applyAlignment="1">
      <alignment horizontal="center" vertical="center"/>
    </xf>
    <xf numFmtId="0" fontId="85" fillId="0" borderId="167" xfId="0" applyFont="1" applyBorder="1" applyAlignment="1">
      <alignment horizontal="left" vertical="center"/>
    </xf>
    <xf numFmtId="0" fontId="85" fillId="0" borderId="168" xfId="0" applyFont="1" applyBorder="1" applyAlignment="1">
      <alignment horizontal="center" vertical="center"/>
    </xf>
    <xf numFmtId="3" fontId="85" fillId="0" borderId="168" xfId="0" applyNumberFormat="1" applyFont="1" applyBorder="1" applyAlignment="1">
      <alignment horizontal="right" vertical="center"/>
    </xf>
    <xf numFmtId="3" fontId="85" fillId="0" borderId="169" xfId="0" applyNumberFormat="1" applyFont="1" applyBorder="1" applyAlignment="1">
      <alignment horizontal="right" vertical="center"/>
    </xf>
    <xf numFmtId="3" fontId="85" fillId="0" borderId="139" xfId="0" applyNumberFormat="1" applyFont="1" applyBorder="1" applyAlignment="1">
      <alignment horizontal="right" vertical="center"/>
    </xf>
    <xf numFmtId="0" fontId="85" fillId="0" borderId="170" xfId="0" applyFont="1" applyBorder="1" applyAlignment="1">
      <alignment horizontal="left" vertical="center"/>
    </xf>
    <xf numFmtId="0" fontId="85" fillId="0" borderId="171" xfId="0" applyFont="1" applyBorder="1" applyAlignment="1">
      <alignment horizontal="center" vertical="center"/>
    </xf>
    <xf numFmtId="3" fontId="85" fillId="0" borderId="171" xfId="0" applyNumberFormat="1" applyFont="1" applyBorder="1" applyAlignment="1">
      <alignment horizontal="right" vertical="center"/>
    </xf>
    <xf numFmtId="3" fontId="85" fillId="0" borderId="172" xfId="0" applyNumberFormat="1" applyFont="1" applyBorder="1" applyAlignment="1">
      <alignment horizontal="right" vertical="center"/>
    </xf>
    <xf numFmtId="3" fontId="85" fillId="0" borderId="173" xfId="0" applyNumberFormat="1" applyFont="1" applyBorder="1" applyAlignment="1">
      <alignment horizontal="right" vertical="center"/>
    </xf>
    <xf numFmtId="0" fontId="85" fillId="0" borderId="174" xfId="0" applyFont="1" applyBorder="1" applyAlignment="1">
      <alignment horizontal="left" vertical="center"/>
    </xf>
    <xf numFmtId="0" fontId="85" fillId="0" borderId="138" xfId="0" applyFont="1" applyBorder="1" applyAlignment="1">
      <alignment horizontal="center" vertical="center"/>
    </xf>
    <xf numFmtId="3" fontId="85" fillId="0" borderId="138" xfId="0" applyNumberFormat="1" applyFont="1" applyBorder="1" applyAlignment="1">
      <alignment horizontal="right" vertical="center"/>
    </xf>
    <xf numFmtId="3" fontId="85" fillId="0" borderId="175" xfId="0" applyNumberFormat="1" applyFont="1" applyBorder="1" applyAlignment="1">
      <alignment horizontal="right" vertical="center"/>
    </xf>
    <xf numFmtId="3" fontId="85" fillId="0" borderId="108" xfId="0" applyNumberFormat="1" applyFont="1" applyBorder="1" applyAlignment="1">
      <alignment horizontal="right" vertical="center"/>
    </xf>
    <xf numFmtId="0" fontId="86" fillId="0" borderId="0" xfId="0" applyFont="1" applyAlignment="1">
      <alignment vertical="center"/>
    </xf>
    <xf numFmtId="0" fontId="36" fillId="30" borderId="252" xfId="0" applyFont="1" applyFill="1" applyBorder="1" applyAlignment="1">
      <alignment horizontal="center" vertical="center"/>
    </xf>
    <xf numFmtId="179" fontId="41" fillId="29" borderId="67" xfId="0" applyNumberFormat="1" applyFont="1" applyFill="1" applyBorder="1" applyAlignment="1">
      <alignment horizontal="right" vertical="center"/>
    </xf>
    <xf numFmtId="179" fontId="41" fillId="29" borderId="61" xfId="0" applyNumberFormat="1" applyFont="1" applyFill="1" applyBorder="1" applyAlignment="1">
      <alignment horizontal="right" vertical="center"/>
    </xf>
    <xf numFmtId="179" fontId="41" fillId="29" borderId="19" xfId="0" applyNumberFormat="1" applyFont="1" applyFill="1" applyBorder="1" applyAlignment="1">
      <alignment horizontal="right" vertical="center"/>
    </xf>
    <xf numFmtId="0" fontId="39" fillId="0" borderId="0" xfId="0" applyFont="1" applyAlignment="1">
      <alignment horizontal="right" vertical="center"/>
    </xf>
    <xf numFmtId="3" fontId="52" fillId="0" borderId="0" xfId="64" applyNumberFormat="1"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xf numFmtId="0" fontId="43" fillId="0" borderId="27" xfId="0" applyFont="1" applyBorder="1"/>
    <xf numFmtId="3" fontId="43" fillId="0" borderId="26" xfId="64" applyNumberFormat="1" applyFont="1" applyFill="1" applyBorder="1"/>
    <xf numFmtId="0" fontId="54" fillId="0" borderId="127" xfId="0" applyFont="1" applyBorder="1" applyAlignment="1">
      <alignment horizontal="center" vertical="center"/>
    </xf>
    <xf numFmtId="0" fontId="54" fillId="0" borderId="4" xfId="0" applyFont="1" applyBorder="1" applyAlignment="1">
      <alignment horizontal="center" vertical="center"/>
    </xf>
    <xf numFmtId="3" fontId="43" fillId="0" borderId="0" xfId="64" applyNumberFormat="1" applyFont="1" applyFill="1"/>
    <xf numFmtId="0" fontId="41" fillId="0" borderId="99" xfId="0" applyFont="1" applyBorder="1" applyAlignment="1">
      <alignment horizontal="center" vertical="center"/>
    </xf>
    <xf numFmtId="0" fontId="41" fillId="0" borderId="24" xfId="0" applyFont="1" applyBorder="1" applyAlignment="1">
      <alignment horizontal="center" vertical="center"/>
    </xf>
    <xf numFmtId="0" fontId="41" fillId="0" borderId="247" xfId="0" applyFont="1" applyBorder="1" applyAlignment="1">
      <alignment horizontal="center" vertical="center"/>
    </xf>
    <xf numFmtId="0" fontId="41" fillId="0" borderId="245" xfId="0" applyFont="1" applyBorder="1" applyAlignment="1">
      <alignment horizontal="center" vertical="center"/>
    </xf>
    <xf numFmtId="3" fontId="43" fillId="0" borderId="26" xfId="64" applyNumberFormat="1" applyFont="1" applyFill="1" applyBorder="1" applyAlignment="1">
      <alignment vertical="center"/>
    </xf>
    <xf numFmtId="3" fontId="43" fillId="0" borderId="0" xfId="64" applyNumberFormat="1" applyFont="1" applyFill="1" applyBorder="1" applyAlignment="1">
      <alignment horizontal="center" vertical="center"/>
    </xf>
    <xf numFmtId="179" fontId="43" fillId="0" borderId="120" xfId="64" applyNumberFormat="1" applyFont="1" applyFill="1" applyBorder="1" applyAlignment="1">
      <alignment horizontal="right" vertical="center"/>
    </xf>
    <xf numFmtId="179" fontId="43" fillId="0" borderId="53" xfId="64" applyNumberFormat="1" applyFont="1" applyFill="1" applyBorder="1" applyAlignment="1">
      <alignment horizontal="right" vertical="center"/>
    </xf>
    <xf numFmtId="179" fontId="43" fillId="0" borderId="49" xfId="64" applyNumberFormat="1" applyFont="1" applyFill="1" applyBorder="1" applyAlignment="1">
      <alignment horizontal="right" vertical="center"/>
    </xf>
    <xf numFmtId="179" fontId="43" fillId="0" borderId="19" xfId="64" applyNumberFormat="1" applyFont="1" applyFill="1" applyBorder="1" applyAlignment="1">
      <alignment horizontal="right" vertical="center"/>
    </xf>
    <xf numFmtId="179" fontId="43" fillId="0" borderId="20" xfId="64" applyNumberFormat="1" applyFont="1" applyFill="1" applyBorder="1" applyAlignment="1">
      <alignment horizontal="right" vertical="center"/>
    </xf>
    <xf numFmtId="3" fontId="43" fillId="0" borderId="0" xfId="64" applyNumberFormat="1" applyFont="1" applyFill="1" applyAlignment="1">
      <alignment vertical="center"/>
    </xf>
    <xf numFmtId="3" fontId="43" fillId="0" borderId="42" xfId="64" applyNumberFormat="1" applyFont="1" applyFill="1" applyBorder="1" applyAlignment="1">
      <alignment vertical="center"/>
    </xf>
    <xf numFmtId="3" fontId="43" fillId="0" borderId="33" xfId="64" applyNumberFormat="1" applyFont="1" applyFill="1" applyBorder="1" applyAlignment="1">
      <alignment horizontal="center" vertical="center"/>
    </xf>
    <xf numFmtId="3" fontId="43" fillId="0" borderId="45" xfId="64" applyNumberFormat="1" applyFont="1" applyFill="1" applyBorder="1" applyAlignment="1">
      <alignment horizontal="center" vertical="center"/>
    </xf>
    <xf numFmtId="179" fontId="43" fillId="0" borderId="123" xfId="64" applyNumberFormat="1" applyFont="1" applyFill="1" applyBorder="1" applyAlignment="1">
      <alignment horizontal="right" vertical="center"/>
    </xf>
    <xf numFmtId="179" fontId="43" fillId="0" borderId="73" xfId="64" applyNumberFormat="1" applyFont="1" applyFill="1" applyBorder="1" applyAlignment="1">
      <alignment horizontal="right" vertical="center"/>
    </xf>
    <xf numFmtId="0" fontId="43" fillId="0" borderId="177" xfId="0" applyFont="1" applyBorder="1" applyAlignment="1">
      <alignment horizontal="left" vertical="center"/>
    </xf>
    <xf numFmtId="0" fontId="49" fillId="0" borderId="92" xfId="0" applyFont="1" applyBorder="1" applyAlignment="1">
      <alignment vertical="center"/>
    </xf>
    <xf numFmtId="179" fontId="43" fillId="0" borderId="122" xfId="64" applyNumberFormat="1" applyFont="1" applyFill="1" applyBorder="1" applyAlignment="1">
      <alignment horizontal="right" vertical="center"/>
    </xf>
    <xf numFmtId="179" fontId="43" fillId="0" borderId="92" xfId="64" applyNumberFormat="1" applyFont="1" applyFill="1" applyBorder="1" applyAlignment="1">
      <alignment horizontal="right" vertical="center"/>
    </xf>
    <xf numFmtId="0" fontId="43" fillId="0" borderId="178" xfId="0" applyFont="1" applyBorder="1" applyAlignment="1">
      <alignment horizontal="left" vertical="center"/>
    </xf>
    <xf numFmtId="0" fontId="49" fillId="0" borderId="49" xfId="0" applyFont="1" applyBorder="1" applyAlignment="1">
      <alignment vertical="center"/>
    </xf>
    <xf numFmtId="3" fontId="43" fillId="0" borderId="178" xfId="64" applyNumberFormat="1" applyFont="1" applyFill="1" applyBorder="1" applyAlignment="1">
      <alignment horizontal="left" vertical="center"/>
    </xf>
    <xf numFmtId="3" fontId="43" fillId="0" borderId="137" xfId="64" applyNumberFormat="1" applyFont="1" applyFill="1" applyBorder="1" applyAlignment="1">
      <alignment horizontal="left" vertical="center"/>
    </xf>
    <xf numFmtId="179" fontId="43" fillId="0" borderId="124" xfId="64" applyNumberFormat="1" applyFont="1" applyFill="1" applyBorder="1" applyAlignment="1">
      <alignment horizontal="right" vertical="center"/>
    </xf>
    <xf numFmtId="179" fontId="43" fillId="0" borderId="61" xfId="64" applyNumberFormat="1" applyFont="1" applyFill="1" applyBorder="1" applyAlignment="1">
      <alignment horizontal="right" vertical="center"/>
    </xf>
    <xf numFmtId="179" fontId="43" fillId="0" borderId="82" xfId="64" applyNumberFormat="1" applyFont="1" applyFill="1" applyBorder="1" applyAlignment="1">
      <alignment horizontal="right" vertical="center"/>
    </xf>
    <xf numFmtId="179" fontId="43" fillId="0" borderId="142" xfId="64" applyNumberFormat="1" applyFont="1" applyFill="1" applyBorder="1" applyAlignment="1">
      <alignment horizontal="right" vertical="center"/>
    </xf>
    <xf numFmtId="3" fontId="43" fillId="0" borderId="30" xfId="64" applyNumberFormat="1" applyFont="1" applyFill="1" applyBorder="1" applyAlignment="1">
      <alignment vertical="center"/>
    </xf>
    <xf numFmtId="179" fontId="43" fillId="0" borderId="181" xfId="64" applyNumberFormat="1" applyFont="1" applyFill="1" applyBorder="1" applyAlignment="1">
      <alignment horizontal="right" vertical="center"/>
    </xf>
    <xf numFmtId="179" fontId="43" fillId="0" borderId="183" xfId="64" applyNumberFormat="1" applyFont="1" applyFill="1" applyBorder="1" applyAlignment="1">
      <alignment horizontal="right" vertical="center"/>
    </xf>
    <xf numFmtId="3" fontId="43" fillId="0" borderId="18" xfId="64" applyNumberFormat="1" applyFont="1" applyFill="1" applyBorder="1" applyAlignment="1">
      <alignment vertical="center"/>
    </xf>
    <xf numFmtId="0" fontId="49" fillId="0" borderId="184" xfId="0" applyFont="1" applyBorder="1" applyAlignment="1">
      <alignment vertical="center"/>
    </xf>
    <xf numFmtId="179" fontId="43" fillId="0" borderId="185" xfId="64" applyNumberFormat="1" applyFont="1" applyFill="1" applyBorder="1" applyAlignment="1">
      <alignment horizontal="right" vertical="center"/>
    </xf>
    <xf numFmtId="179" fontId="43" fillId="0" borderId="186" xfId="64" applyNumberFormat="1" applyFont="1" applyFill="1" applyBorder="1" applyAlignment="1">
      <alignment horizontal="right" vertical="center"/>
    </xf>
    <xf numFmtId="179" fontId="43" fillId="0" borderId="145" xfId="64" applyNumberFormat="1" applyFont="1" applyFill="1" applyBorder="1" applyAlignment="1">
      <alignment horizontal="right" vertical="center"/>
    </xf>
    <xf numFmtId="179" fontId="43" fillId="0" borderId="154" xfId="64" applyNumberFormat="1" applyFont="1" applyFill="1" applyBorder="1" applyAlignment="1">
      <alignment horizontal="right" vertical="center"/>
    </xf>
    <xf numFmtId="3" fontId="43" fillId="0" borderId="55" xfId="64" applyNumberFormat="1" applyFont="1" applyFill="1" applyBorder="1" applyAlignment="1">
      <alignment vertical="center"/>
    </xf>
    <xf numFmtId="3" fontId="43" fillId="0" borderId="43" xfId="64" applyNumberFormat="1" applyFont="1" applyFill="1" applyBorder="1" applyAlignment="1">
      <alignment horizontal="center" vertical="center"/>
    </xf>
    <xf numFmtId="3" fontId="43" fillId="0" borderId="0" xfId="64" applyNumberFormat="1" applyFont="1" applyFill="1" applyBorder="1" applyAlignment="1">
      <alignment vertical="center"/>
    </xf>
    <xf numFmtId="3" fontId="43" fillId="0" borderId="54" xfId="64" applyNumberFormat="1" applyFont="1" applyFill="1" applyBorder="1" applyAlignment="1">
      <alignment horizontal="left" vertical="center"/>
    </xf>
    <xf numFmtId="179" fontId="43" fillId="0" borderId="55" xfId="64" applyNumberFormat="1" applyFont="1" applyFill="1" applyBorder="1" applyAlignment="1">
      <alignment horizontal="right" vertical="center"/>
    </xf>
    <xf numFmtId="179" fontId="43" fillId="0" borderId="56" xfId="64" applyNumberFormat="1" applyFont="1" applyFill="1" applyBorder="1" applyAlignment="1">
      <alignment horizontal="right" vertical="center"/>
    </xf>
    <xf numFmtId="179" fontId="43" fillId="0" borderId="54" xfId="64" applyNumberFormat="1" applyFont="1" applyFill="1" applyBorder="1" applyAlignment="1">
      <alignment horizontal="right" vertical="center"/>
    </xf>
    <xf numFmtId="179" fontId="43" fillId="0" borderId="218" xfId="64" applyNumberFormat="1" applyFont="1" applyFill="1" applyBorder="1" applyAlignment="1">
      <alignment horizontal="right" vertical="center"/>
    </xf>
    <xf numFmtId="179" fontId="43" fillId="0" borderId="256" xfId="64" applyNumberFormat="1" applyFont="1" applyFill="1" applyBorder="1" applyAlignment="1">
      <alignment horizontal="right" vertical="center"/>
    </xf>
    <xf numFmtId="3" fontId="43" fillId="0" borderId="19" xfId="64" applyNumberFormat="1" applyFont="1" applyFill="1" applyBorder="1" applyAlignment="1">
      <alignment horizontal="center" vertical="center"/>
    </xf>
    <xf numFmtId="3" fontId="43" fillId="0" borderId="28" xfId="64" applyNumberFormat="1" applyFont="1" applyFill="1" applyBorder="1" applyAlignment="1">
      <alignment vertical="center"/>
    </xf>
    <xf numFmtId="179" fontId="54" fillId="0" borderId="99" xfId="64" applyNumberFormat="1" applyFont="1" applyFill="1" applyBorder="1" applyAlignment="1">
      <alignment horizontal="right" vertical="center"/>
    </xf>
    <xf numFmtId="179" fontId="54" fillId="0" borderId="24" xfId="64" applyNumberFormat="1" applyFont="1" applyFill="1" applyBorder="1" applyAlignment="1">
      <alignment horizontal="right" vertical="center"/>
    </xf>
    <xf numFmtId="179" fontId="54" fillId="0" borderId="28" xfId="64" applyNumberFormat="1" applyFont="1" applyFill="1" applyBorder="1" applyAlignment="1">
      <alignment horizontal="right" vertical="center"/>
    </xf>
    <xf numFmtId="179" fontId="54" fillId="0" borderId="247" xfId="64" applyNumberFormat="1" applyFont="1" applyFill="1" applyBorder="1" applyAlignment="1">
      <alignment horizontal="right" vertical="center"/>
    </xf>
    <xf numFmtId="179" fontId="54" fillId="0" borderId="245" xfId="64" applyNumberFormat="1" applyFont="1" applyFill="1" applyBorder="1" applyAlignment="1">
      <alignment horizontal="right" vertical="center"/>
    </xf>
    <xf numFmtId="3" fontId="43" fillId="0" borderId="52" xfId="64" applyNumberFormat="1" applyFont="1" applyFill="1" applyBorder="1" applyAlignment="1">
      <alignment vertical="center"/>
    </xf>
    <xf numFmtId="3" fontId="43" fillId="0" borderId="4" xfId="64" applyNumberFormat="1" applyFont="1" applyFill="1" applyBorder="1" applyAlignment="1">
      <alignment vertical="center"/>
    </xf>
    <xf numFmtId="179" fontId="43" fillId="0" borderId="96" xfId="64" applyNumberFormat="1" applyFont="1" applyFill="1" applyBorder="1" applyAlignment="1">
      <alignment horizontal="right" vertical="center"/>
    </xf>
    <xf numFmtId="179" fontId="43" fillId="0" borderId="4" xfId="64" applyNumberFormat="1" applyFont="1" applyFill="1" applyBorder="1" applyAlignment="1">
      <alignment horizontal="right" vertical="center"/>
    </xf>
    <xf numFmtId="179" fontId="43" fillId="0" borderId="222" xfId="64" applyNumberFormat="1" applyFont="1" applyFill="1" applyBorder="1" applyAlignment="1">
      <alignment horizontal="right" vertical="center"/>
    </xf>
    <xf numFmtId="179" fontId="43" fillId="0" borderId="223" xfId="64" applyNumberFormat="1" applyFont="1" applyFill="1" applyBorder="1" applyAlignment="1">
      <alignment horizontal="right" vertical="center"/>
    </xf>
    <xf numFmtId="3" fontId="43" fillId="0" borderId="49" xfId="64" applyNumberFormat="1" applyFont="1" applyFill="1" applyBorder="1" applyAlignment="1">
      <alignment horizontal="center" vertical="center"/>
    </xf>
    <xf numFmtId="179" fontId="43" fillId="0" borderId="89" xfId="64" applyNumberFormat="1" applyFont="1" applyFill="1" applyBorder="1" applyAlignment="1">
      <alignment horizontal="right" vertical="center"/>
    </xf>
    <xf numFmtId="179" fontId="43" fillId="0" borderId="45" xfId="64" applyNumberFormat="1" applyFont="1" applyFill="1" applyBorder="1" applyAlignment="1">
      <alignment horizontal="right" vertical="center"/>
    </xf>
    <xf numFmtId="179" fontId="43" fillId="0" borderId="0" xfId="64" applyNumberFormat="1" applyFont="1" applyFill="1" applyBorder="1" applyAlignment="1">
      <alignment horizontal="right" vertical="center"/>
    </xf>
    <xf numFmtId="179" fontId="43" fillId="0" borderId="95" xfId="64" applyNumberFormat="1" applyFont="1" applyFill="1" applyBorder="1" applyAlignment="1">
      <alignment horizontal="right" vertical="center"/>
    </xf>
    <xf numFmtId="3" fontId="43" fillId="0" borderId="54" xfId="64" applyNumberFormat="1" applyFont="1" applyFill="1" applyBorder="1" applyAlignment="1">
      <alignment vertical="center"/>
    </xf>
    <xf numFmtId="179" fontId="43" fillId="0" borderId="99" xfId="64" applyNumberFormat="1" applyFont="1" applyFill="1" applyBorder="1" applyAlignment="1">
      <alignment horizontal="right" vertical="center"/>
    </xf>
    <xf numFmtId="179" fontId="43" fillId="0" borderId="24" xfId="64" applyNumberFormat="1" applyFont="1" applyFill="1" applyBorder="1" applyAlignment="1">
      <alignment horizontal="right" vertical="center"/>
    </xf>
    <xf numFmtId="179" fontId="43" fillId="0" borderId="28" xfId="64" applyNumberFormat="1" applyFont="1" applyFill="1" applyBorder="1" applyAlignment="1">
      <alignment horizontal="right" vertical="center"/>
    </xf>
    <xf numFmtId="179" fontId="43" fillId="0" borderId="247" xfId="64" applyNumberFormat="1" applyFont="1" applyFill="1" applyBorder="1" applyAlignment="1">
      <alignment horizontal="right" vertical="center"/>
    </xf>
    <xf numFmtId="179" fontId="43" fillId="0" borderId="245" xfId="64" applyNumberFormat="1" applyFont="1" applyFill="1" applyBorder="1" applyAlignment="1">
      <alignment horizontal="right" vertical="center"/>
    </xf>
    <xf numFmtId="179" fontId="54" fillId="0" borderId="120" xfId="64" applyNumberFormat="1" applyFont="1" applyFill="1" applyBorder="1" applyAlignment="1">
      <alignment horizontal="right" vertical="center"/>
    </xf>
    <xf numFmtId="179" fontId="54" fillId="0" borderId="19" xfId="64" applyNumberFormat="1" applyFont="1" applyFill="1" applyBorder="1" applyAlignment="1">
      <alignment horizontal="right" vertical="center"/>
    </xf>
    <xf numFmtId="179" fontId="54" fillId="0" borderId="49" xfId="64" applyNumberFormat="1" applyFont="1" applyFill="1" applyBorder="1" applyAlignment="1">
      <alignment horizontal="right" vertical="center"/>
    </xf>
    <xf numFmtId="179" fontId="54" fillId="0" borderId="20" xfId="64" applyNumberFormat="1" applyFont="1" applyFill="1" applyBorder="1" applyAlignment="1">
      <alignment horizontal="right" vertical="center"/>
    </xf>
    <xf numFmtId="3" fontId="43" fillId="0" borderId="27" xfId="64" applyNumberFormat="1" applyFont="1" applyFill="1" applyBorder="1" applyAlignment="1">
      <alignment vertical="center"/>
    </xf>
    <xf numFmtId="3" fontId="43" fillId="0" borderId="57" xfId="64" applyNumberFormat="1" applyFont="1" applyFill="1" applyBorder="1"/>
    <xf numFmtId="3" fontId="43" fillId="0" borderId="0" xfId="64" applyNumberFormat="1" applyFont="1" applyFill="1" applyBorder="1"/>
    <xf numFmtId="3" fontId="43" fillId="0" borderId="42" xfId="64" applyNumberFormat="1" applyFont="1" applyFill="1" applyBorder="1"/>
    <xf numFmtId="3" fontId="43" fillId="0" borderId="46" xfId="64" applyNumberFormat="1" applyFont="1" applyFill="1" applyBorder="1" applyAlignment="1">
      <alignment horizontal="center" vertical="center"/>
    </xf>
    <xf numFmtId="3" fontId="43" fillId="0" borderId="60" xfId="64" applyNumberFormat="1" applyFont="1" applyFill="1" applyBorder="1" applyAlignment="1">
      <alignment horizontal="center" vertical="center"/>
    </xf>
    <xf numFmtId="179" fontId="43" fillId="0" borderId="125" xfId="64" applyNumberFormat="1" applyFont="1" applyFill="1" applyBorder="1" applyAlignment="1">
      <alignment horizontal="right" vertical="center"/>
    </xf>
    <xf numFmtId="179" fontId="43" fillId="0" borderId="63" xfId="64" applyNumberFormat="1" applyFont="1" applyFill="1" applyBorder="1" applyAlignment="1">
      <alignment horizontal="right" vertical="center"/>
    </xf>
    <xf numFmtId="179" fontId="43" fillId="0" borderId="83" xfId="64" applyNumberFormat="1" applyFont="1" applyFill="1" applyBorder="1" applyAlignment="1">
      <alignment horizontal="right" vertical="center"/>
    </xf>
    <xf numFmtId="179" fontId="43" fillId="0" borderId="159" xfId="64" applyNumberFormat="1" applyFont="1" applyFill="1" applyBorder="1" applyAlignment="1">
      <alignment horizontal="right" vertical="center"/>
    </xf>
    <xf numFmtId="179" fontId="54" fillId="0" borderId="121" xfId="64" applyNumberFormat="1" applyFont="1" applyFill="1" applyBorder="1" applyAlignment="1">
      <alignment horizontal="right" vertical="center"/>
    </xf>
    <xf numFmtId="179" fontId="54" fillId="0" borderId="3" xfId="64" applyNumberFormat="1" applyFont="1" applyFill="1" applyBorder="1" applyAlignment="1">
      <alignment horizontal="right" vertical="center"/>
    </xf>
    <xf numFmtId="179" fontId="54" fillId="0" borderId="2" xfId="64" applyNumberFormat="1" applyFont="1" applyFill="1" applyBorder="1" applyAlignment="1">
      <alignment horizontal="right" vertical="center"/>
    </xf>
    <xf numFmtId="179" fontId="54" fillId="0" borderId="230" xfId="64" applyNumberFormat="1" applyFont="1" applyFill="1" applyBorder="1" applyAlignment="1">
      <alignment horizontal="right" vertical="center"/>
    </xf>
    <xf numFmtId="179" fontId="54" fillId="0" borderId="228" xfId="64" applyNumberFormat="1" applyFont="1" applyFill="1" applyBorder="1" applyAlignment="1">
      <alignment horizontal="right" vertical="center"/>
    </xf>
    <xf numFmtId="179" fontId="43" fillId="0" borderId="65" xfId="64" applyNumberFormat="1" applyFont="1" applyFill="1" applyBorder="1" applyAlignment="1">
      <alignment horizontal="right" vertical="center"/>
    </xf>
    <xf numFmtId="179" fontId="43" fillId="0" borderId="78" xfId="64" applyNumberFormat="1" applyFont="1" applyFill="1" applyBorder="1" applyAlignment="1">
      <alignment horizontal="right" vertical="center"/>
    </xf>
    <xf numFmtId="3" fontId="43" fillId="0" borderId="36" xfId="64" applyNumberFormat="1" applyFont="1" applyFill="1" applyBorder="1"/>
    <xf numFmtId="179" fontId="43" fillId="0" borderId="66" xfId="64" applyNumberFormat="1" applyFont="1" applyFill="1" applyBorder="1" applyAlignment="1">
      <alignment horizontal="right" vertical="center"/>
    </xf>
    <xf numFmtId="179" fontId="43" fillId="0" borderId="160" xfId="64" applyNumberFormat="1" applyFont="1" applyFill="1" applyBorder="1" applyAlignment="1">
      <alignment horizontal="right" vertical="center"/>
    </xf>
    <xf numFmtId="179" fontId="43" fillId="0" borderId="126" xfId="64" applyNumberFormat="1" applyFont="1" applyFill="1" applyBorder="1" applyAlignment="1">
      <alignment horizontal="right" vertical="center"/>
    </xf>
    <xf numFmtId="179" fontId="43" fillId="0" borderId="67" xfId="64" applyNumberFormat="1" applyFont="1" applyFill="1" applyBorder="1" applyAlignment="1">
      <alignment horizontal="right" vertical="center"/>
    </xf>
    <xf numFmtId="179" fontId="43" fillId="0" borderId="110" xfId="64" applyNumberFormat="1" applyFont="1" applyFill="1" applyBorder="1" applyAlignment="1">
      <alignment horizontal="right" vertical="center"/>
    </xf>
    <xf numFmtId="179" fontId="43" fillId="0" borderId="140" xfId="64" applyNumberFormat="1" applyFont="1" applyFill="1" applyBorder="1" applyAlignment="1">
      <alignment horizontal="right" vertical="center"/>
    </xf>
    <xf numFmtId="179" fontId="43" fillId="0" borderId="90" xfId="64" applyNumberFormat="1" applyFont="1" applyFill="1" applyBorder="1" applyAlignment="1">
      <alignment horizontal="right" vertical="center"/>
    </xf>
    <xf numFmtId="179" fontId="43" fillId="0" borderId="68" xfId="64" applyNumberFormat="1" applyFont="1" applyFill="1" applyBorder="1" applyAlignment="1">
      <alignment horizontal="right" vertical="center"/>
    </xf>
    <xf numFmtId="179" fontId="43" fillId="0" borderId="27" xfId="64" applyNumberFormat="1" applyFont="1" applyFill="1" applyBorder="1" applyAlignment="1">
      <alignment horizontal="right" vertical="center"/>
    </xf>
    <xf numFmtId="179" fontId="43" fillId="0" borderId="144" xfId="64" applyNumberFormat="1" applyFont="1" applyFill="1" applyBorder="1" applyAlignment="1">
      <alignment horizontal="right" vertical="center"/>
    </xf>
    <xf numFmtId="0" fontId="50" fillId="0" borderId="0" xfId="0" applyFont="1"/>
    <xf numFmtId="0" fontId="43" fillId="0" borderId="99" xfId="0" applyFont="1" applyBorder="1" applyAlignment="1">
      <alignment horizontal="center" vertical="center"/>
    </xf>
    <xf numFmtId="0" fontId="43" fillId="0" borderId="24" xfId="0" applyFont="1" applyBorder="1" applyAlignment="1">
      <alignment horizontal="center" vertical="center"/>
    </xf>
    <xf numFmtId="0" fontId="43" fillId="0" borderId="40" xfId="0" applyFont="1" applyBorder="1" applyAlignment="1">
      <alignment horizontal="center" vertical="center"/>
    </xf>
    <xf numFmtId="0" fontId="43" fillId="0" borderId="257" xfId="0" applyFont="1" applyBorder="1" applyAlignment="1">
      <alignment horizontal="center" vertical="center"/>
    </xf>
    <xf numFmtId="0" fontId="43" fillId="0" borderId="258" xfId="0" applyFont="1" applyBorder="1" applyAlignment="1">
      <alignment horizontal="center" vertical="center"/>
    </xf>
    <xf numFmtId="0" fontId="43" fillId="0" borderId="187" xfId="0" applyFont="1" applyBorder="1" applyAlignment="1">
      <alignment horizontal="right" vertical="center"/>
    </xf>
    <xf numFmtId="0" fontId="43" fillId="0" borderId="188" xfId="0" applyFont="1" applyBorder="1" applyAlignment="1">
      <alignment horizontal="right" vertical="center"/>
    </xf>
    <xf numFmtId="0" fontId="43" fillId="0" borderId="189" xfId="0" applyFont="1" applyBorder="1" applyAlignment="1">
      <alignment horizontal="right" vertical="center"/>
    </xf>
    <xf numFmtId="0" fontId="43" fillId="0" borderId="190" xfId="0" applyFont="1" applyBorder="1" applyAlignment="1">
      <alignment horizontal="right" vertical="center"/>
    </xf>
    <xf numFmtId="0" fontId="43" fillId="0" borderId="69" xfId="0" applyFont="1" applyBorder="1" applyAlignment="1">
      <alignment horizontal="center" vertical="center"/>
    </xf>
    <xf numFmtId="0" fontId="43" fillId="0" borderId="191" xfId="0" applyFont="1" applyBorder="1" applyAlignment="1">
      <alignment horizontal="right" vertical="center"/>
    </xf>
    <xf numFmtId="0" fontId="43" fillId="0" borderId="192" xfId="0" applyFont="1" applyBorder="1" applyAlignment="1">
      <alignment horizontal="right" vertical="center"/>
    </xf>
    <xf numFmtId="3" fontId="43" fillId="0" borderId="28" xfId="64" applyNumberFormat="1" applyFont="1" applyFill="1" applyBorder="1" applyAlignment="1">
      <alignment horizontal="right" vertical="center"/>
    </xf>
    <xf numFmtId="179" fontId="43" fillId="0" borderId="24" xfId="0" applyNumberFormat="1" applyFont="1" applyBorder="1" applyAlignment="1">
      <alignment horizontal="right" vertical="center"/>
    </xf>
    <xf numFmtId="0" fontId="43" fillId="0" borderId="24" xfId="0" applyFont="1" applyBorder="1" applyAlignment="1">
      <alignment horizontal="right" vertical="center"/>
    </xf>
    <xf numFmtId="0" fontId="43" fillId="0" borderId="247" xfId="0" applyFont="1" applyBorder="1" applyAlignment="1">
      <alignment horizontal="right" vertical="center"/>
    </xf>
    <xf numFmtId="179" fontId="43" fillId="0" borderId="247" xfId="0" applyNumberFormat="1" applyFont="1" applyBorder="1" applyAlignment="1">
      <alignment horizontal="right" vertical="center"/>
    </xf>
    <xf numFmtId="0" fontId="43" fillId="0" borderId="245" xfId="0" applyFont="1" applyBorder="1" applyAlignment="1">
      <alignment horizontal="right" vertical="center"/>
    </xf>
    <xf numFmtId="0" fontId="43" fillId="0" borderId="39" xfId="0" applyFont="1" applyBorder="1" applyAlignment="1">
      <alignment horizontal="center" vertical="center"/>
    </xf>
    <xf numFmtId="10" fontId="43" fillId="0" borderId="74" xfId="0" applyNumberFormat="1" applyFont="1" applyBorder="1" applyAlignment="1">
      <alignment vertical="center"/>
    </xf>
    <xf numFmtId="3" fontId="55" fillId="0" borderId="0" xfId="64" applyNumberFormat="1" applyFont="1" applyFill="1"/>
    <xf numFmtId="3" fontId="55" fillId="0" borderId="0" xfId="64" applyNumberFormat="1" applyFont="1" applyFill="1" applyAlignment="1">
      <alignment vertical="top"/>
    </xf>
    <xf numFmtId="0" fontId="43" fillId="0" borderId="0" xfId="0" applyFont="1" applyAlignment="1">
      <alignment vertical="center"/>
    </xf>
    <xf numFmtId="0" fontId="38" fillId="0" borderId="0" xfId="0" applyFont="1"/>
    <xf numFmtId="3" fontId="46" fillId="0" borderId="0" xfId="64" applyNumberFormat="1" applyFont="1" applyFill="1"/>
    <xf numFmtId="3" fontId="47" fillId="0" borderId="0" xfId="64" applyNumberFormat="1" applyFont="1" applyFill="1" applyAlignment="1"/>
    <xf numFmtId="0" fontId="47" fillId="0" borderId="0" xfId="0" applyFont="1" applyAlignment="1">
      <alignment horizontal="center" vertical="center"/>
    </xf>
    <xf numFmtId="3" fontId="41" fillId="0" borderId="0" xfId="64" applyNumberFormat="1" applyFont="1" applyFill="1"/>
    <xf numFmtId="0" fontId="48" fillId="0" borderId="0" xfId="0" applyFont="1" applyAlignment="1">
      <alignment horizontal="center"/>
    </xf>
    <xf numFmtId="0" fontId="48" fillId="0" borderId="0" xfId="0" applyFont="1"/>
    <xf numFmtId="3" fontId="41" fillId="0" borderId="0" xfId="64" applyNumberFormat="1" applyFont="1" applyFill="1" applyBorder="1"/>
    <xf numFmtId="3" fontId="41" fillId="0" borderId="27" xfId="64" applyNumberFormat="1" applyFont="1" applyFill="1" applyBorder="1"/>
    <xf numFmtId="0" fontId="39" fillId="0" borderId="27" xfId="0" applyFont="1" applyBorder="1" applyAlignment="1">
      <alignment horizontal="right" vertical="center"/>
    </xf>
    <xf numFmtId="3" fontId="41" fillId="0" borderId="26" xfId="64" applyNumberFormat="1" applyFont="1" applyFill="1" applyBorder="1" applyAlignment="1">
      <alignment vertical="center"/>
    </xf>
    <xf numFmtId="0" fontId="40" fillId="0" borderId="57" xfId="0" applyFont="1" applyBorder="1" applyAlignment="1">
      <alignment horizontal="center" vertical="center"/>
    </xf>
    <xf numFmtId="0" fontId="40" fillId="0" borderId="127" xfId="0" applyFont="1" applyBorder="1" applyAlignment="1">
      <alignment horizontal="left" vertical="center"/>
    </xf>
    <xf numFmtId="0" fontId="40" fillId="0" borderId="4" xfId="0" applyFont="1" applyBorder="1" applyAlignment="1">
      <alignment horizontal="center" vertical="center"/>
    </xf>
    <xf numFmtId="3" fontId="41" fillId="0" borderId="0" xfId="64" applyNumberFormat="1" applyFont="1" applyFill="1" applyAlignment="1">
      <alignment vertical="center"/>
    </xf>
    <xf numFmtId="3" fontId="41" fillId="0" borderId="0" xfId="64" applyNumberFormat="1" applyFont="1" applyFill="1" applyBorder="1" applyAlignment="1">
      <alignment vertical="center"/>
    </xf>
    <xf numFmtId="0" fontId="13" fillId="0" borderId="74" xfId="0" applyFont="1" applyBorder="1" applyAlignment="1">
      <alignment horizontal="left" vertical="center"/>
    </xf>
    <xf numFmtId="179" fontId="41" fillId="0" borderId="100" xfId="0" applyNumberFormat="1" applyFont="1" applyBorder="1" applyAlignment="1" applyProtection="1">
      <alignment horizontal="right" vertical="center"/>
      <protection locked="0"/>
    </xf>
    <xf numFmtId="179" fontId="41" fillId="0" borderId="16" xfId="0" applyNumberFormat="1" applyFont="1" applyBorder="1" applyAlignment="1" applyProtection="1">
      <alignment horizontal="right" vertical="center"/>
      <protection locked="0"/>
    </xf>
    <xf numFmtId="179" fontId="41" fillId="0" borderId="1" xfId="0" applyNumberFormat="1" applyFont="1" applyBorder="1" applyAlignment="1" applyProtection="1">
      <alignment horizontal="right" vertical="center"/>
      <protection locked="0"/>
    </xf>
    <xf numFmtId="179" fontId="41" fillId="0" borderId="39" xfId="64" applyNumberFormat="1" applyFont="1" applyFill="1" applyBorder="1" applyAlignment="1">
      <alignment horizontal="right" vertical="center"/>
    </xf>
    <xf numFmtId="0" fontId="41" fillId="0" borderId="89" xfId="0" applyFont="1" applyBorder="1" applyAlignment="1">
      <alignment horizontal="center" vertical="center"/>
    </xf>
    <xf numFmtId="0" fontId="41" fillId="0" borderId="71" xfId="0" applyFont="1" applyBorder="1" applyAlignment="1">
      <alignment horizontal="center" vertical="center"/>
    </xf>
    <xf numFmtId="0" fontId="41" fillId="0" borderId="57" xfId="0" applyFont="1" applyBorder="1" applyAlignment="1">
      <alignment horizontal="center" vertical="center"/>
    </xf>
    <xf numFmtId="0" fontId="41" fillId="0" borderId="57" xfId="0" applyFont="1" applyBorder="1" applyAlignment="1">
      <alignment horizontal="left" vertical="center"/>
    </xf>
    <xf numFmtId="0" fontId="41" fillId="0" borderId="84" xfId="0" applyFont="1" applyBorder="1" applyAlignment="1">
      <alignment horizontal="left" vertical="center"/>
    </xf>
    <xf numFmtId="179" fontId="41" fillId="0" borderId="101" xfId="0" applyNumberFormat="1" applyFont="1" applyBorder="1" applyAlignment="1" applyProtection="1">
      <alignment horizontal="right" vertical="center"/>
      <protection locked="0"/>
    </xf>
    <xf numFmtId="179" fontId="41" fillId="0" borderId="102" xfId="0" applyNumberFormat="1" applyFont="1" applyBorder="1" applyAlignment="1" applyProtection="1">
      <alignment horizontal="right" vertical="center"/>
      <protection locked="0"/>
    </xf>
    <xf numFmtId="179" fontId="41" fillId="0" borderId="103" xfId="0" applyNumberFormat="1" applyFont="1" applyBorder="1" applyAlignment="1" applyProtection="1">
      <alignment horizontal="right" vertical="center"/>
      <protection locked="0"/>
    </xf>
    <xf numFmtId="179" fontId="41" fillId="0" borderId="104" xfId="64" applyNumberFormat="1" applyFont="1" applyFill="1" applyBorder="1" applyAlignment="1">
      <alignment horizontal="right" vertical="center"/>
    </xf>
    <xf numFmtId="0" fontId="41" fillId="0" borderId="45" xfId="0" applyFont="1" applyBorder="1" applyAlignment="1">
      <alignment horizontal="center" vertical="center"/>
    </xf>
    <xf numFmtId="0" fontId="41" fillId="0" borderId="107" xfId="0" applyFont="1" applyBorder="1" applyAlignment="1">
      <alignment horizontal="center" vertical="center"/>
    </xf>
    <xf numFmtId="0" fontId="41" fillId="0" borderId="107" xfId="0" applyFont="1" applyBorder="1" applyAlignment="1">
      <alignment horizontal="left" vertical="center"/>
    </xf>
    <xf numFmtId="0" fontId="41" fillId="0" borderId="138" xfId="0" applyFont="1" applyBorder="1" applyAlignment="1">
      <alignment horizontal="left" vertical="center"/>
    </xf>
    <xf numFmtId="179" fontId="41" fillId="0" borderId="105" xfId="0" applyNumberFormat="1" applyFont="1" applyBorder="1" applyAlignment="1" applyProtection="1">
      <alignment horizontal="right" vertical="center"/>
      <protection locked="0"/>
    </xf>
    <xf numFmtId="179" fontId="41" fillId="0" borderId="106" xfId="0" applyNumberFormat="1" applyFont="1" applyBorder="1" applyAlignment="1" applyProtection="1">
      <alignment horizontal="right" vertical="center"/>
      <protection locked="0"/>
    </xf>
    <xf numFmtId="179" fontId="41" fillId="0" borderId="107" xfId="0" applyNumberFormat="1" applyFont="1" applyBorder="1" applyAlignment="1" applyProtection="1">
      <alignment horizontal="right" vertical="center"/>
      <protection locked="0"/>
    </xf>
    <xf numFmtId="179" fontId="41" fillId="0" borderId="108" xfId="64" applyNumberFormat="1" applyFont="1" applyFill="1" applyBorder="1" applyAlignment="1">
      <alignment horizontal="right" vertical="center"/>
    </xf>
    <xf numFmtId="0" fontId="41" fillId="0" borderId="81" xfId="0" applyFont="1" applyBorder="1" applyAlignment="1">
      <alignment horizontal="left" vertical="center"/>
    </xf>
    <xf numFmtId="179" fontId="41" fillId="0" borderId="121" xfId="0" applyNumberFormat="1" applyFont="1" applyBorder="1" applyAlignment="1" applyProtection="1">
      <alignment horizontal="right" vertical="center"/>
      <protection locked="0"/>
    </xf>
    <xf numFmtId="179" fontId="41" fillId="0" borderId="3" xfId="0" applyNumberFormat="1" applyFont="1" applyBorder="1" applyAlignment="1" applyProtection="1">
      <alignment horizontal="right" vertical="center"/>
      <protection locked="0"/>
    </xf>
    <xf numFmtId="179" fontId="41" fillId="0" borderId="2" xfId="0" applyNumberFormat="1" applyFont="1" applyBorder="1" applyAlignment="1" applyProtection="1">
      <alignment horizontal="right" vertical="center"/>
      <protection locked="0"/>
    </xf>
    <xf numFmtId="0" fontId="41" fillId="0" borderId="90" xfId="0" applyFont="1" applyBorder="1" applyAlignment="1">
      <alignment horizontal="left" vertical="center"/>
    </xf>
    <xf numFmtId="0" fontId="41" fillId="0" borderId="27" xfId="0" applyFont="1" applyBorder="1" applyAlignment="1">
      <alignment horizontal="left" vertical="center"/>
    </xf>
    <xf numFmtId="0" fontId="41" fillId="0" borderId="85" xfId="0" applyFont="1" applyBorder="1" applyAlignment="1">
      <alignment horizontal="left" vertical="center"/>
    </xf>
    <xf numFmtId="179" fontId="44" fillId="0" borderId="90" xfId="0" applyNumberFormat="1" applyFont="1" applyBorder="1" applyAlignment="1">
      <alignment horizontal="right" vertical="center"/>
    </xf>
    <xf numFmtId="179" fontId="44" fillId="0" borderId="68" xfId="0" applyNumberFormat="1" applyFont="1" applyBorder="1" applyAlignment="1">
      <alignment horizontal="right" vertical="center"/>
    </xf>
    <xf numFmtId="179" fontId="44" fillId="0" borderId="27" xfId="0" applyNumberFormat="1" applyFont="1" applyBorder="1" applyAlignment="1">
      <alignment horizontal="right" vertical="center"/>
    </xf>
    <xf numFmtId="179" fontId="44" fillId="0" borderId="32" xfId="64" applyNumberFormat="1" applyFont="1" applyFill="1" applyBorder="1" applyAlignment="1">
      <alignment horizontal="right" vertical="center"/>
    </xf>
    <xf numFmtId="0" fontId="41" fillId="0" borderId="100" xfId="0" applyFont="1" applyBorder="1" applyAlignment="1">
      <alignment horizontal="left" vertical="center"/>
    </xf>
    <xf numFmtId="179" fontId="44" fillId="0" borderId="94" xfId="0" applyNumberFormat="1" applyFont="1" applyBorder="1" applyAlignment="1">
      <alignment horizontal="right" vertical="center"/>
    </xf>
    <xf numFmtId="3" fontId="41" fillId="0" borderId="0" xfId="64" applyNumberFormat="1" applyFont="1" applyFill="1" applyBorder="1" applyAlignment="1">
      <alignment horizontal="center" vertical="center"/>
    </xf>
    <xf numFmtId="3" fontId="41" fillId="0" borderId="0" xfId="64" applyNumberFormat="1" applyFont="1" applyFill="1" applyBorder="1" applyAlignment="1">
      <alignment horizontal="left" vertical="center"/>
    </xf>
    <xf numFmtId="3" fontId="31" fillId="0" borderId="0" xfId="64" applyNumberFormat="1" applyFont="1" applyFill="1"/>
    <xf numFmtId="3" fontId="32" fillId="0" borderId="0" xfId="64" applyNumberFormat="1" applyFont="1" applyFill="1" applyBorder="1" applyAlignment="1">
      <alignment horizontal="center" vertical="top"/>
    </xf>
    <xf numFmtId="3" fontId="32" fillId="0" borderId="0" xfId="64" applyNumberFormat="1" applyFont="1" applyFill="1"/>
    <xf numFmtId="0" fontId="37" fillId="0" borderId="0" xfId="0" applyFont="1" applyAlignment="1">
      <alignment horizontal="centerContinuous"/>
    </xf>
    <xf numFmtId="0" fontId="30" fillId="0" borderId="0" xfId="0" applyFont="1" applyAlignment="1">
      <alignment horizontal="center" vertical="center"/>
    </xf>
    <xf numFmtId="0" fontId="40" fillId="0" borderId="74" xfId="0" applyFont="1" applyBorder="1" applyAlignment="1">
      <alignment horizontal="center" vertical="center"/>
    </xf>
    <xf numFmtId="0" fontId="40" fillId="0" borderId="0" xfId="0" applyFont="1" applyAlignment="1">
      <alignment horizontal="center" vertical="center"/>
    </xf>
    <xf numFmtId="0" fontId="46" fillId="0" borderId="0" xfId="0" applyFont="1"/>
    <xf numFmtId="0" fontId="40" fillId="0" borderId="96" xfId="0" applyFont="1" applyBorder="1" applyAlignment="1">
      <alignment horizontal="center" vertical="center"/>
    </xf>
    <xf numFmtId="0" fontId="40" fillId="0" borderId="97" xfId="0" applyFont="1" applyBorder="1" applyAlignment="1">
      <alignment horizontal="center" vertical="center"/>
    </xf>
    <xf numFmtId="0" fontId="40" fillId="0" borderId="98" xfId="0" applyFont="1" applyBorder="1" applyAlignment="1">
      <alignment horizontal="center" vertical="center"/>
    </xf>
    <xf numFmtId="0" fontId="41" fillId="0" borderId="30" xfId="0" applyFont="1" applyBorder="1" applyAlignment="1">
      <alignment vertical="center"/>
    </xf>
    <xf numFmtId="0" fontId="41" fillId="0" borderId="42" xfId="0" applyFont="1" applyBorder="1" applyAlignment="1">
      <alignment vertical="center"/>
    </xf>
    <xf numFmtId="0" fontId="41" fillId="0" borderId="109" xfId="0" applyFont="1" applyBorder="1" applyAlignment="1">
      <alignment horizontal="center" vertical="center"/>
    </xf>
    <xf numFmtId="0" fontId="41" fillId="0" borderId="46" xfId="0" applyFont="1" applyBorder="1" applyAlignment="1">
      <alignment horizontal="left" vertical="center" indent="1"/>
    </xf>
    <xf numFmtId="0" fontId="41" fillId="0" borderId="134" xfId="0" applyFont="1" applyBorder="1" applyAlignment="1">
      <alignment vertical="center"/>
    </xf>
    <xf numFmtId="179" fontId="41" fillId="0" borderId="135" xfId="0" applyNumberFormat="1" applyFont="1" applyBorder="1" applyAlignment="1" applyProtection="1">
      <alignment vertical="center"/>
      <protection locked="0"/>
    </xf>
    <xf numFmtId="179" fontId="41" fillId="0" borderId="0" xfId="0" applyNumberFormat="1" applyFont="1" applyAlignment="1" applyProtection="1">
      <alignment vertical="center"/>
      <protection locked="0"/>
    </xf>
    <xf numFmtId="0" fontId="46" fillId="0" borderId="0" xfId="0" applyFont="1" applyAlignment="1">
      <alignment vertical="center"/>
    </xf>
    <xf numFmtId="0" fontId="41" fillId="0" borderId="33" xfId="0" applyFont="1" applyBorder="1" applyAlignment="1">
      <alignment horizontal="left" vertical="center" indent="1"/>
    </xf>
    <xf numFmtId="0" fontId="41" fillId="0" borderId="0" xfId="0" applyFont="1" applyAlignment="1">
      <alignment horizontal="left" vertical="center" indent="1"/>
    </xf>
    <xf numFmtId="179" fontId="41" fillId="0" borderId="26" xfId="0" applyNumberFormat="1" applyFont="1" applyBorder="1" applyAlignment="1" applyProtection="1">
      <alignment vertical="center"/>
      <protection locked="0"/>
    </xf>
    <xf numFmtId="0" fontId="41" fillId="0" borderId="136" xfId="0" applyFont="1" applyBorder="1" applyAlignment="1">
      <alignment vertical="center"/>
    </xf>
    <xf numFmtId="179" fontId="41" fillId="0" borderId="137" xfId="0" applyNumberFormat="1" applyFont="1" applyBorder="1" applyAlignment="1" applyProtection="1">
      <alignment vertical="center"/>
      <protection locked="0"/>
    </xf>
    <xf numFmtId="0" fontId="41" fillId="0" borderId="0" xfId="0" applyFont="1" applyAlignment="1">
      <alignment vertical="center"/>
    </xf>
    <xf numFmtId="0" fontId="41" fillId="0" borderId="2" xfId="0" applyFont="1" applyBorder="1" applyAlignment="1">
      <alignment vertical="center"/>
    </xf>
    <xf numFmtId="0" fontId="41" fillId="0" borderId="36" xfId="0" applyFont="1" applyBorder="1" applyAlignment="1">
      <alignment vertical="center"/>
    </xf>
    <xf numFmtId="179" fontId="41" fillId="0" borderId="26" xfId="0" applyNumberFormat="1" applyFont="1" applyBorder="1" applyAlignment="1">
      <alignment vertical="center"/>
    </xf>
    <xf numFmtId="179" fontId="41" fillId="0" borderId="0" xfId="0" applyNumberFormat="1" applyFont="1" applyAlignment="1">
      <alignment vertical="center"/>
    </xf>
    <xf numFmtId="0" fontId="41" fillId="0" borderId="56" xfId="0" applyFont="1" applyBorder="1" applyAlignment="1">
      <alignment horizontal="center" vertical="center"/>
    </xf>
    <xf numFmtId="0" fontId="41" fillId="0" borderId="149" xfId="0" applyFont="1" applyBorder="1" applyAlignment="1">
      <alignment vertical="center"/>
    </xf>
    <xf numFmtId="179" fontId="41" fillId="0" borderId="39" xfId="0" applyNumberFormat="1" applyFont="1" applyBorder="1" applyAlignment="1" applyProtection="1">
      <alignment vertical="center"/>
      <protection locked="0"/>
    </xf>
    <xf numFmtId="0" fontId="59" fillId="0" borderId="176" xfId="0" applyFont="1" applyBorder="1" applyAlignment="1">
      <alignment vertical="center"/>
    </xf>
    <xf numFmtId="179" fontId="41" fillId="0" borderId="149" xfId="0" applyNumberFormat="1" applyFont="1" applyBorder="1" applyAlignment="1">
      <alignment vertical="center"/>
    </xf>
    <xf numFmtId="0" fontId="41" fillId="0" borderId="33" xfId="0" applyFont="1" applyBorder="1" applyAlignment="1">
      <alignment vertical="center"/>
    </xf>
    <xf numFmtId="0" fontId="41" fillId="0" borderId="33" xfId="0" applyFont="1" applyBorder="1" applyAlignment="1">
      <alignment horizontal="center" vertical="center"/>
    </xf>
    <xf numFmtId="0" fontId="59" fillId="0" borderId="36" xfId="0" applyFont="1" applyBorder="1" applyAlignment="1">
      <alignment vertical="center"/>
    </xf>
    <xf numFmtId="179" fontId="41" fillId="0" borderId="79" xfId="0" applyNumberFormat="1" applyFont="1" applyBorder="1" applyAlignment="1">
      <alignment vertical="center"/>
    </xf>
    <xf numFmtId="0" fontId="38" fillId="0" borderId="26" xfId="0" applyFont="1" applyBorder="1"/>
    <xf numFmtId="0" fontId="41" fillId="0" borderId="27" xfId="0" applyFont="1" applyBorder="1" applyAlignment="1">
      <alignment horizontal="center" vertical="center"/>
    </xf>
    <xf numFmtId="179" fontId="44" fillId="0" borderId="39" xfId="0" applyNumberFormat="1" applyFont="1" applyBorder="1" applyAlignment="1">
      <alignment vertical="center"/>
    </xf>
    <xf numFmtId="179" fontId="41" fillId="0" borderId="89" xfId="0" applyNumberFormat="1" applyFont="1" applyBorder="1" applyAlignment="1">
      <alignment horizontal="center" vertical="center"/>
    </xf>
    <xf numFmtId="0" fontId="0" fillId="0" borderId="0" xfId="0" applyAlignment="1">
      <alignment vertical="top"/>
    </xf>
    <xf numFmtId="0" fontId="46" fillId="0" borderId="0" xfId="0" applyFont="1" applyAlignment="1">
      <alignment vertical="top"/>
    </xf>
    <xf numFmtId="0" fontId="46" fillId="0" borderId="0" xfId="0" applyFont="1" applyAlignment="1">
      <alignment vertical="top" wrapText="1"/>
    </xf>
    <xf numFmtId="3" fontId="45" fillId="0" borderId="0" xfId="64" applyNumberFormat="1" applyFont="1" applyFill="1" applyBorder="1" applyAlignment="1">
      <alignment horizontal="center" vertical="center"/>
    </xf>
    <xf numFmtId="0" fontId="45" fillId="0" borderId="0" xfId="0" applyFont="1"/>
    <xf numFmtId="0" fontId="41" fillId="0" borderId="0" xfId="0" applyFont="1" applyAlignment="1" applyProtection="1">
      <alignment vertical="center" shrinkToFit="1"/>
      <protection locked="0"/>
    </xf>
    <xf numFmtId="0" fontId="58" fillId="0" borderId="0" xfId="88" applyFont="1">
      <alignment vertical="center"/>
    </xf>
    <xf numFmtId="0" fontId="29" fillId="0" borderId="0" xfId="88">
      <alignment vertical="center"/>
    </xf>
    <xf numFmtId="0" fontId="97" fillId="0" borderId="0" xfId="88" applyFont="1" applyAlignment="1">
      <alignment horizontal="distributed" vertical="center"/>
    </xf>
    <xf numFmtId="0" fontId="28" fillId="0" borderId="0" xfId="88" applyFont="1">
      <alignment vertical="center"/>
    </xf>
    <xf numFmtId="0" fontId="97" fillId="0" borderId="0" xfId="88" applyFont="1">
      <alignment vertical="center"/>
    </xf>
    <xf numFmtId="0" fontId="43" fillId="29" borderId="34" xfId="0" applyFont="1" applyFill="1" applyBorder="1" applyAlignment="1">
      <alignment horizontal="center" vertical="center"/>
    </xf>
    <xf numFmtId="0" fontId="97" fillId="0" borderId="0" xfId="88" applyFont="1" applyAlignment="1">
      <alignment horizontal="center" vertical="center" shrinkToFit="1"/>
    </xf>
    <xf numFmtId="49" fontId="98" fillId="0" borderId="0" xfId="88" applyNumberFormat="1" applyFont="1" applyAlignment="1">
      <alignment horizontal="center" vertical="center"/>
    </xf>
    <xf numFmtId="0" fontId="98" fillId="0" borderId="0" xfId="88" applyFont="1" applyAlignment="1">
      <alignment horizontal="center" vertical="center"/>
    </xf>
    <xf numFmtId="0" fontId="97" fillId="0" borderId="0" xfId="88" applyFont="1" applyAlignment="1">
      <alignment horizontal="center" vertical="center"/>
    </xf>
    <xf numFmtId="0" fontId="58" fillId="0" borderId="0" xfId="88" applyFont="1" applyAlignment="1">
      <alignment horizontal="center" vertical="center"/>
    </xf>
    <xf numFmtId="0" fontId="62" fillId="0" borderId="0" xfId="88" applyFont="1" applyAlignment="1">
      <alignment horizontal="center" vertical="center"/>
    </xf>
    <xf numFmtId="49" fontId="62" fillId="0" borderId="0" xfId="88" applyNumberFormat="1" applyFont="1" applyAlignment="1">
      <alignment horizontal="center" vertical="center"/>
    </xf>
    <xf numFmtId="0" fontId="28"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center" vertical="center" wrapText="1"/>
    </xf>
    <xf numFmtId="0" fontId="95" fillId="0" borderId="261" xfId="171" applyFont="1" applyBorder="1" applyAlignment="1">
      <alignment horizontal="center" shrinkToFit="1"/>
    </xf>
    <xf numFmtId="0" fontId="95" fillId="0" borderId="215" xfId="171" applyFont="1" applyBorder="1" applyAlignment="1">
      <alignment horizontal="center" shrinkToFit="1"/>
    </xf>
    <xf numFmtId="0" fontId="94" fillId="0" borderId="216" xfId="171" applyFont="1" applyBorder="1" applyAlignment="1">
      <alignment horizontal="center" vertical="center" shrinkToFit="1"/>
    </xf>
    <xf numFmtId="0" fontId="94" fillId="0" borderId="51" xfId="171" applyFont="1" applyBorder="1" applyAlignment="1">
      <alignment horizontal="center" vertical="center" shrinkToFit="1"/>
    </xf>
    <xf numFmtId="0" fontId="94" fillId="0" borderId="213" xfId="171" applyFont="1" applyBorder="1" applyAlignment="1">
      <alignment horizontal="center" vertical="center" shrinkToFit="1"/>
    </xf>
    <xf numFmtId="0" fontId="94" fillId="0" borderId="30" xfId="171" applyFont="1" applyBorder="1" applyAlignment="1">
      <alignment horizontal="center" vertical="center" shrinkToFit="1"/>
    </xf>
    <xf numFmtId="0" fontId="94" fillId="0" borderId="214" xfId="171" applyFont="1" applyBorder="1" applyAlignment="1">
      <alignment horizontal="center" vertical="center" shrinkToFit="1"/>
    </xf>
    <xf numFmtId="0" fontId="94" fillId="0" borderId="45" xfId="171" applyFont="1" applyBorder="1" applyAlignment="1">
      <alignment horizontal="center" vertical="center" shrinkToFit="1"/>
    </xf>
    <xf numFmtId="0" fontId="41" fillId="0" borderId="52" xfId="0" applyFont="1" applyBorder="1" applyAlignment="1" applyProtection="1">
      <alignment vertical="center" shrinkToFit="1"/>
      <protection locked="0"/>
    </xf>
    <xf numFmtId="0" fontId="41" fillId="0" borderId="57" xfId="0" applyFont="1" applyBorder="1" applyAlignment="1" applyProtection="1">
      <alignment vertical="center" shrinkToFit="1"/>
      <protection locked="0"/>
    </xf>
    <xf numFmtId="0" fontId="41" fillId="0" borderId="84" xfId="0" applyFont="1" applyBorder="1" applyAlignment="1" applyProtection="1">
      <alignment vertical="center" shrinkToFit="1"/>
      <protection locked="0"/>
    </xf>
    <xf numFmtId="0" fontId="41" fillId="0" borderId="90" xfId="0" applyFont="1" applyBorder="1" applyAlignment="1" applyProtection="1">
      <alignment vertical="center" shrinkToFit="1"/>
      <protection locked="0"/>
    </xf>
    <xf numFmtId="0" fontId="41" fillId="0" borderId="27" xfId="0" applyFont="1" applyBorder="1" applyAlignment="1" applyProtection="1">
      <alignment vertical="center" shrinkToFit="1"/>
      <protection locked="0"/>
    </xf>
    <xf numFmtId="0" fontId="41" fillId="0" borderId="85" xfId="0" applyFont="1" applyBorder="1" applyAlignment="1" applyProtection="1">
      <alignment vertical="center" shrinkToFit="1"/>
      <protection locked="0"/>
    </xf>
    <xf numFmtId="0" fontId="94" fillId="0" borderId="250" xfId="171" applyFont="1" applyBorder="1" applyAlignment="1">
      <alignment horizontal="center"/>
    </xf>
    <xf numFmtId="0" fontId="94" fillId="0" borderId="251" xfId="171" applyFont="1" applyBorder="1" applyAlignment="1">
      <alignment horizontal="center"/>
    </xf>
    <xf numFmtId="0" fontId="94" fillId="0" borderId="219" xfId="171" applyFont="1" applyBorder="1"/>
    <xf numFmtId="0" fontId="94" fillId="0" borderId="220" xfId="171" applyFont="1" applyBorder="1"/>
    <xf numFmtId="0" fontId="94" fillId="0" borderId="233" xfId="171" applyFont="1" applyBorder="1" applyAlignment="1">
      <alignment horizontal="center" shrinkToFit="1"/>
    </xf>
    <xf numFmtId="0" fontId="94" fillId="0" borderId="234" xfId="171" applyFont="1" applyBorder="1" applyAlignment="1">
      <alignment horizontal="center" shrinkToFit="1"/>
    </xf>
    <xf numFmtId="0" fontId="94" fillId="0" borderId="89" xfId="171" applyFont="1" applyBorder="1"/>
    <xf numFmtId="0" fontId="94" fillId="0" borderId="42" xfId="171" applyFont="1" applyBorder="1"/>
    <xf numFmtId="3" fontId="32" fillId="0" borderId="0" xfId="64" applyNumberFormat="1" applyFont="1" applyFill="1" applyBorder="1" applyAlignment="1">
      <alignment vertical="top"/>
    </xf>
    <xf numFmtId="0" fontId="32" fillId="0" borderId="0" xfId="0" applyFont="1" applyAlignment="1">
      <alignment vertical="top"/>
    </xf>
    <xf numFmtId="0" fontId="32" fillId="0" borderId="0" xfId="0" applyFont="1" applyAlignment="1">
      <alignment vertical="top" wrapText="1"/>
    </xf>
    <xf numFmtId="0" fontId="41" fillId="0" borderId="46" xfId="0" applyFont="1" applyBorder="1" applyAlignment="1">
      <alignment horizontal="left" vertical="center" indent="1"/>
    </xf>
    <xf numFmtId="0" fontId="41" fillId="0" borderId="73" xfId="0" applyFont="1" applyBorder="1" applyAlignment="1">
      <alignment horizontal="left" vertical="center" indent="1"/>
    </xf>
    <xf numFmtId="0" fontId="41" fillId="0" borderId="148" xfId="0" applyFont="1" applyBorder="1" applyAlignment="1">
      <alignment horizontal="left" vertical="center" indent="1"/>
    </xf>
    <xf numFmtId="0" fontId="41" fillId="0" borderId="145" xfId="0" applyFont="1" applyBorder="1" applyAlignment="1">
      <alignment horizontal="left" vertical="center" indent="1"/>
    </xf>
    <xf numFmtId="0" fontId="41" fillId="0" borderId="2" xfId="0" applyFont="1" applyBorder="1" applyAlignment="1">
      <alignment vertical="center"/>
    </xf>
    <xf numFmtId="0" fontId="41" fillId="0" borderId="99" xfId="0" applyFont="1" applyBorder="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left"/>
    </xf>
    <xf numFmtId="0" fontId="29" fillId="0" borderId="0" xfId="0" applyFont="1" applyAlignment="1">
      <alignment vertical="top"/>
    </xf>
    <xf numFmtId="0" fontId="35" fillId="0" borderId="0" xfId="0" applyFont="1" applyAlignment="1">
      <alignment horizontal="center" vertical="center"/>
    </xf>
    <xf numFmtId="0" fontId="40" fillId="0" borderId="100" xfId="0" applyFont="1" applyBorder="1" applyAlignment="1">
      <alignment horizontal="center" vertical="center"/>
    </xf>
    <xf numFmtId="0" fontId="40" fillId="0" borderId="1" xfId="0" applyFont="1" applyBorder="1" applyAlignment="1">
      <alignment horizontal="center" vertical="center"/>
    </xf>
    <xf numFmtId="0" fontId="40" fillId="0" borderId="80" xfId="0" applyFont="1" applyBorder="1" applyAlignment="1">
      <alignment horizontal="center" vertical="center"/>
    </xf>
    <xf numFmtId="0" fontId="29" fillId="0" borderId="52" xfId="0" applyFont="1" applyBorder="1" applyAlignment="1">
      <alignment horizontal="left" vertical="center"/>
    </xf>
    <xf numFmtId="0" fontId="29" fillId="0" borderId="57" xfId="0" applyFont="1" applyBorder="1" applyAlignment="1">
      <alignment horizontal="left" vertical="center"/>
    </xf>
    <xf numFmtId="0" fontId="29" fillId="0" borderId="84" xfId="0" applyFont="1" applyBorder="1" applyAlignment="1">
      <alignment horizontal="left" vertical="center"/>
    </xf>
    <xf numFmtId="0" fontId="29" fillId="0" borderId="90" xfId="0" applyFont="1" applyBorder="1" applyAlignment="1">
      <alignment horizontal="left" vertical="center"/>
    </xf>
    <xf numFmtId="0" fontId="29" fillId="0" borderId="27" xfId="0" applyFont="1" applyBorder="1" applyAlignment="1">
      <alignment horizontal="left" vertical="center"/>
    </xf>
    <xf numFmtId="0" fontId="29" fillId="0" borderId="85" xfId="0" applyFont="1" applyBorder="1" applyAlignment="1">
      <alignment horizontal="left" vertical="center"/>
    </xf>
    <xf numFmtId="0" fontId="41" fillId="0" borderId="1" xfId="0" applyFont="1" applyBorder="1" applyAlignment="1">
      <alignment horizontal="left" vertical="center"/>
    </xf>
    <xf numFmtId="0" fontId="41" fillId="0" borderId="74" xfId="0" applyFont="1" applyBorder="1" applyAlignment="1">
      <alignment horizontal="left" vertical="center"/>
    </xf>
    <xf numFmtId="3" fontId="32" fillId="0" borderId="0" xfId="64" applyNumberFormat="1" applyFont="1" applyFill="1" applyBorder="1" applyAlignment="1" applyProtection="1">
      <alignment vertical="top"/>
    </xf>
    <xf numFmtId="0" fontId="0" fillId="0" borderId="0" xfId="0" applyAlignment="1">
      <alignment horizontal="left" vertical="center"/>
    </xf>
    <xf numFmtId="3" fontId="35" fillId="0" borderId="0" xfId="64" applyNumberFormat="1" applyFont="1" applyFill="1" applyAlignment="1">
      <alignment horizontal="center" vertical="center"/>
    </xf>
    <xf numFmtId="0" fontId="47" fillId="0" borderId="0" xfId="0" applyFont="1" applyAlignment="1">
      <alignment horizontal="center" vertical="center"/>
    </xf>
    <xf numFmtId="3" fontId="40" fillId="0" borderId="52" xfId="64" applyNumberFormat="1" applyFont="1" applyFill="1" applyBorder="1" applyAlignment="1">
      <alignment horizontal="center" vertical="center"/>
    </xf>
    <xf numFmtId="0" fontId="40" fillId="0" borderId="57" xfId="0" applyFont="1" applyBorder="1" applyAlignment="1">
      <alignment horizontal="center" vertical="center"/>
    </xf>
    <xf numFmtId="0" fontId="40" fillId="0" borderId="84" xfId="0" applyFont="1" applyBorder="1" applyAlignment="1">
      <alignment horizontal="center" vertical="center"/>
    </xf>
    <xf numFmtId="0" fontId="40" fillId="0" borderId="90" xfId="0" applyFont="1" applyBorder="1" applyAlignment="1">
      <alignment horizontal="center" vertical="center"/>
    </xf>
    <xf numFmtId="0" fontId="40" fillId="0" borderId="27" xfId="0" applyFont="1" applyBorder="1" applyAlignment="1">
      <alignment horizontal="center" vertical="center"/>
    </xf>
    <xf numFmtId="0" fontId="40" fillId="0" borderId="85" xfId="0" applyFont="1" applyBorder="1" applyAlignment="1">
      <alignment horizontal="center" vertical="center"/>
    </xf>
    <xf numFmtId="0" fontId="40" fillId="0" borderId="52" xfId="0" applyFont="1" applyBorder="1" applyAlignment="1">
      <alignment horizontal="center" vertical="center"/>
    </xf>
    <xf numFmtId="0" fontId="44" fillId="0" borderId="87" xfId="0" applyFont="1" applyBorder="1" applyAlignment="1">
      <alignment horizontal="center" vertical="center"/>
    </xf>
    <xf numFmtId="0" fontId="44" fillId="0" borderId="32" xfId="0" applyFont="1" applyBorder="1" applyAlignment="1">
      <alignment horizontal="center" vertical="center"/>
    </xf>
    <xf numFmtId="0" fontId="37" fillId="0" borderId="0" xfId="87" applyFont="1" applyAlignment="1">
      <alignment horizontal="center" vertical="center"/>
    </xf>
    <xf numFmtId="0" fontId="29" fillId="0" borderId="56" xfId="87" applyFont="1" applyBorder="1" applyAlignment="1">
      <alignment horizontal="center" vertical="center" wrapText="1"/>
    </xf>
    <xf numFmtId="0" fontId="29" fillId="0" borderId="19" xfId="87" applyFont="1" applyBorder="1" applyAlignment="1">
      <alignment horizontal="center" vertical="center" wrapText="1"/>
    </xf>
    <xf numFmtId="0" fontId="29" fillId="0" borderId="43" xfId="87" applyFont="1" applyBorder="1" applyAlignment="1">
      <alignment horizontal="center" vertical="center"/>
    </xf>
    <xf numFmtId="0" fontId="29" fillId="0" borderId="31" xfId="87" applyFont="1" applyBorder="1" applyAlignment="1">
      <alignment horizontal="center" vertical="center"/>
    </xf>
    <xf numFmtId="0" fontId="29" fillId="0" borderId="54" xfId="87" applyFont="1" applyBorder="1" applyAlignment="1">
      <alignment horizontal="center" vertical="center" wrapText="1"/>
    </xf>
    <xf numFmtId="0" fontId="29" fillId="0" borderId="109" xfId="87" applyFont="1" applyBorder="1" applyAlignment="1">
      <alignment horizontal="center" vertical="center" wrapText="1"/>
    </xf>
    <xf numFmtId="0" fontId="29" fillId="0" borderId="49" xfId="87" applyFont="1" applyBorder="1" applyAlignment="1">
      <alignment horizontal="center" vertical="center" wrapText="1"/>
    </xf>
    <xf numFmtId="0" fontId="29" fillId="0" borderId="36" xfId="87" applyFont="1" applyBorder="1" applyAlignment="1">
      <alignment horizontal="center" vertical="center" wrapText="1"/>
    </xf>
    <xf numFmtId="0" fontId="29" fillId="0" borderId="56" xfId="87" applyFont="1" applyBorder="1" applyAlignment="1">
      <alignment horizontal="center" vertical="center"/>
    </xf>
    <xf numFmtId="0" fontId="29" fillId="0" borderId="45" xfId="87" applyFont="1" applyBorder="1" applyAlignment="1">
      <alignment horizontal="center" vertical="center"/>
    </xf>
    <xf numFmtId="0" fontId="29" fillId="0" borderId="35" xfId="87" applyFont="1" applyBorder="1" applyAlignment="1">
      <alignment vertical="center"/>
    </xf>
    <xf numFmtId="0" fontId="29" fillId="0" borderId="2" xfId="87" applyFont="1" applyBorder="1" applyAlignment="1">
      <alignment vertical="center"/>
    </xf>
    <xf numFmtId="0" fontId="29" fillId="0" borderId="34" xfId="87" applyFont="1" applyBorder="1" applyAlignment="1">
      <alignment vertical="center"/>
    </xf>
    <xf numFmtId="3" fontId="38" fillId="0" borderId="0" xfId="64" applyNumberFormat="1" applyFont="1" applyFill="1" applyBorder="1" applyAlignment="1">
      <alignment horizontal="left" vertical="top"/>
    </xf>
    <xf numFmtId="0" fontId="49" fillId="0" borderId="0" xfId="0" applyFont="1" applyAlignment="1">
      <alignment vertical="top"/>
    </xf>
    <xf numFmtId="3" fontId="38" fillId="0" borderId="0" xfId="64" applyNumberFormat="1" applyFont="1" applyFill="1" applyAlignment="1">
      <alignment vertical="top"/>
    </xf>
    <xf numFmtId="3" fontId="43" fillId="0" borderId="82" xfId="64" applyNumberFormat="1" applyFont="1" applyFill="1" applyBorder="1" applyAlignment="1">
      <alignment vertical="center"/>
    </xf>
    <xf numFmtId="0" fontId="49" fillId="0" borderId="82" xfId="0" applyFont="1" applyBorder="1" applyAlignment="1">
      <alignment vertical="center"/>
    </xf>
    <xf numFmtId="3" fontId="43" fillId="0" borderId="145" xfId="64" applyNumberFormat="1" applyFont="1" applyFill="1" applyBorder="1" applyAlignment="1">
      <alignment vertical="center"/>
    </xf>
    <xf numFmtId="0" fontId="49" fillId="0" borderId="145" xfId="0" applyFont="1" applyBorder="1" applyAlignment="1">
      <alignment vertical="center"/>
    </xf>
    <xf numFmtId="3" fontId="43" fillId="0" borderId="99" xfId="64" applyNumberFormat="1" applyFont="1" applyFill="1" applyBorder="1" applyAlignment="1">
      <alignment vertical="center"/>
    </xf>
    <xf numFmtId="0" fontId="49" fillId="0" borderId="28" xfId="0" applyFont="1" applyBorder="1" applyAlignment="1">
      <alignment vertical="center"/>
    </xf>
    <xf numFmtId="3" fontId="43" fillId="0" borderId="126" xfId="64" applyNumberFormat="1" applyFont="1" applyFill="1" applyBorder="1" applyAlignment="1">
      <alignment vertical="center"/>
    </xf>
    <xf numFmtId="0" fontId="49" fillId="0" borderId="110" xfId="0" applyFont="1" applyBorder="1" applyAlignment="1">
      <alignment vertical="center"/>
    </xf>
    <xf numFmtId="3" fontId="43" fillId="0" borderId="124" xfId="64" applyNumberFormat="1" applyFont="1" applyFill="1" applyBorder="1" applyAlignment="1">
      <alignment vertical="center"/>
    </xf>
    <xf numFmtId="3" fontId="43" fillId="0" borderId="90" xfId="64" applyNumberFormat="1" applyFont="1" applyFill="1" applyBorder="1" applyAlignment="1">
      <alignment vertical="center"/>
    </xf>
    <xf numFmtId="0" fontId="49" fillId="0" borderId="27" xfId="0" applyFont="1" applyBorder="1" applyAlignment="1">
      <alignment vertical="center"/>
    </xf>
    <xf numFmtId="3" fontId="54" fillId="0" borderId="52" xfId="64" applyNumberFormat="1" applyFont="1" applyFill="1" applyBorder="1" applyAlignment="1">
      <alignment horizontal="center" vertical="center"/>
    </xf>
    <xf numFmtId="0" fontId="54" fillId="0" borderId="57" xfId="0" applyFont="1" applyBorder="1" applyAlignment="1">
      <alignment horizontal="center" vertical="center"/>
    </xf>
    <xf numFmtId="0" fontId="54" fillId="0" borderId="90" xfId="0" applyFont="1" applyBorder="1" applyAlignment="1">
      <alignment horizontal="center" vertical="center"/>
    </xf>
    <xf numFmtId="0" fontId="54" fillId="0" borderId="27" xfId="0" applyFont="1" applyBorder="1" applyAlignment="1">
      <alignment horizontal="center" vertical="center"/>
    </xf>
    <xf numFmtId="0" fontId="54" fillId="0" borderId="52" xfId="0" applyFont="1" applyBorder="1" applyAlignment="1">
      <alignment horizontal="center" vertical="center"/>
    </xf>
    <xf numFmtId="0" fontId="54" fillId="0" borderId="254" xfId="0" applyFont="1" applyBorder="1" applyAlignment="1">
      <alignment horizontal="center" vertical="center"/>
    </xf>
    <xf numFmtId="0" fontId="54" fillId="0" borderId="255" xfId="0" applyFont="1" applyBorder="1" applyAlignment="1">
      <alignment horizontal="center" vertical="center"/>
    </xf>
    <xf numFmtId="0" fontId="43" fillId="0" borderId="52" xfId="0" applyFont="1" applyBorder="1" applyAlignment="1">
      <alignment horizontal="left" vertical="center"/>
    </xf>
    <xf numFmtId="0" fontId="49" fillId="0" borderId="57" xfId="0" applyFont="1" applyBorder="1" applyAlignment="1">
      <alignment vertical="center"/>
    </xf>
    <xf numFmtId="0" fontId="43" fillId="0" borderId="29" xfId="0" applyFont="1" applyBorder="1" applyAlignment="1">
      <alignment horizontal="left" vertical="center"/>
    </xf>
    <xf numFmtId="0" fontId="49" fillId="0" borderId="28" xfId="0" applyFont="1" applyBorder="1" applyAlignment="1">
      <alignment horizontal="left" vertical="center"/>
    </xf>
    <xf numFmtId="3" fontId="43" fillId="0" borderId="73" xfId="64" applyNumberFormat="1" applyFont="1" applyFill="1" applyBorder="1" applyAlignment="1">
      <alignment vertical="center"/>
    </xf>
    <xf numFmtId="0" fontId="49" fillId="0" borderId="73" xfId="0" applyFont="1" applyBorder="1" applyAlignment="1">
      <alignment vertical="center"/>
    </xf>
    <xf numFmtId="3" fontId="43" fillId="0" borderId="28" xfId="64" applyNumberFormat="1" applyFont="1" applyFill="1" applyBorder="1" applyAlignment="1">
      <alignment vertical="center"/>
    </xf>
    <xf numFmtId="3" fontId="43" fillId="0" borderId="55" xfId="64" applyNumberFormat="1" applyFont="1" applyFill="1" applyBorder="1" applyAlignment="1">
      <alignment vertical="center"/>
    </xf>
    <xf numFmtId="0" fontId="49" fillId="0" borderId="54" xfId="0" applyFont="1" applyBorder="1"/>
    <xf numFmtId="3" fontId="43" fillId="0" borderId="4" xfId="64" applyNumberFormat="1" applyFont="1" applyFill="1" applyBorder="1" applyAlignment="1">
      <alignment vertical="center"/>
    </xf>
    <xf numFmtId="3" fontId="43" fillId="0" borderId="52" xfId="64" applyNumberFormat="1" applyFont="1" applyFill="1" applyBorder="1" applyAlignment="1">
      <alignment vertical="center"/>
    </xf>
    <xf numFmtId="0" fontId="49" fillId="0" borderId="57" xfId="0" applyFont="1" applyBorder="1"/>
    <xf numFmtId="3" fontId="43" fillId="0" borderId="2" xfId="64" applyNumberFormat="1" applyFont="1" applyFill="1" applyBorder="1" applyAlignment="1">
      <alignment vertical="center"/>
    </xf>
    <xf numFmtId="0" fontId="49" fillId="0" borderId="4" xfId="0" applyFont="1" applyBorder="1" applyAlignment="1">
      <alignment vertical="center"/>
    </xf>
    <xf numFmtId="3" fontId="43" fillId="0" borderId="35" xfId="64" applyNumberFormat="1" applyFont="1" applyFill="1" applyBorder="1" applyAlignment="1">
      <alignment vertical="center"/>
    </xf>
    <xf numFmtId="0" fontId="49" fillId="0" borderId="2" xfId="0" applyFont="1" applyBorder="1" applyAlignment="1">
      <alignment vertical="center"/>
    </xf>
    <xf numFmtId="180" fontId="43" fillId="0" borderId="219" xfId="0" applyNumberFormat="1" applyFont="1" applyBorder="1" applyAlignment="1">
      <alignment vertical="center" shrinkToFit="1"/>
    </xf>
    <xf numFmtId="180" fontId="43" fillId="0" borderId="255" xfId="0" applyNumberFormat="1" applyFont="1" applyBorder="1" applyAlignment="1">
      <alignment vertical="center" shrinkToFit="1"/>
    </xf>
    <xf numFmtId="180" fontId="43" fillId="0" borderId="90" xfId="0" applyNumberFormat="1" applyFont="1" applyBorder="1" applyAlignment="1">
      <alignment vertical="center" shrinkToFit="1"/>
    </xf>
    <xf numFmtId="180" fontId="43" fillId="0" borderId="85" xfId="0" applyNumberFormat="1" applyFont="1" applyBorder="1" applyAlignment="1">
      <alignment vertical="center" shrinkToFit="1"/>
    </xf>
    <xf numFmtId="0" fontId="50" fillId="0" borderId="0" xfId="0" applyFont="1" applyAlignment="1">
      <alignment horizontal="left" vertical="center"/>
    </xf>
    <xf numFmtId="3" fontId="89" fillId="0" borderId="0" xfId="64" applyNumberFormat="1" applyFont="1" applyFill="1" applyAlignment="1">
      <alignment horizontal="center" vertical="center"/>
    </xf>
    <xf numFmtId="0" fontId="61" fillId="0" borderId="0" xfId="0" applyFont="1" applyAlignment="1">
      <alignment horizontal="center" vertical="center"/>
    </xf>
    <xf numFmtId="3" fontId="43" fillId="0" borderId="4" xfId="64" applyNumberFormat="1" applyFont="1" applyFill="1" applyBorder="1" applyAlignment="1">
      <alignment horizontal="left" vertical="center"/>
    </xf>
    <xf numFmtId="0" fontId="43" fillId="0" borderId="2" xfId="0" applyFont="1" applyBorder="1" applyAlignment="1">
      <alignment horizontal="left" vertical="center"/>
    </xf>
    <xf numFmtId="0" fontId="43" fillId="0" borderId="43" xfId="0" applyFont="1" applyBorder="1" applyAlignment="1">
      <alignment horizontal="left" vertical="center"/>
    </xf>
    <xf numFmtId="3" fontId="43" fillId="0" borderId="33" xfId="64" applyNumberFormat="1" applyFont="1" applyFill="1" applyBorder="1" applyAlignment="1">
      <alignment horizontal="left" vertical="center"/>
    </xf>
    <xf numFmtId="3" fontId="43" fillId="0" borderId="135" xfId="64" applyNumberFormat="1" applyFont="1" applyFill="1" applyBorder="1" applyAlignment="1">
      <alignment horizontal="left" vertical="center"/>
    </xf>
    <xf numFmtId="3" fontId="43" fillId="0" borderId="179" xfId="64" applyNumberFormat="1" applyFont="1" applyFill="1" applyBorder="1" applyAlignment="1">
      <alignment horizontal="left" vertical="center"/>
    </xf>
    <xf numFmtId="3" fontId="43" fillId="0" borderId="180" xfId="64" applyNumberFormat="1" applyFont="1" applyFill="1" applyBorder="1" applyAlignment="1">
      <alignment horizontal="left" vertical="center"/>
    </xf>
    <xf numFmtId="3" fontId="43" fillId="0" borderId="2" xfId="64" applyNumberFormat="1" applyFont="1" applyFill="1" applyBorder="1" applyAlignment="1">
      <alignment horizontal="left" vertical="center"/>
    </xf>
    <xf numFmtId="180" fontId="43" fillId="29" borderId="216" xfId="0" applyNumberFormat="1" applyFont="1" applyFill="1" applyBorder="1" applyAlignment="1">
      <alignment vertical="center" shrinkToFit="1"/>
    </xf>
    <xf numFmtId="180" fontId="43" fillId="29" borderId="32" xfId="0" applyNumberFormat="1" applyFont="1" applyFill="1" applyBorder="1" applyAlignment="1">
      <alignment vertical="center" shrinkToFit="1"/>
    </xf>
    <xf numFmtId="0" fontId="43" fillId="29" borderId="90" xfId="0" applyFont="1" applyFill="1" applyBorder="1" applyAlignment="1">
      <alignment horizontal="center" vertical="center"/>
    </xf>
    <xf numFmtId="0" fontId="43" fillId="0" borderId="27" xfId="0" applyFont="1" applyBorder="1" applyAlignment="1">
      <alignment horizontal="center" vertical="center"/>
    </xf>
    <xf numFmtId="0" fontId="43" fillId="0" borderId="94" xfId="0" applyFont="1" applyBorder="1" applyAlignment="1">
      <alignment horizontal="center" vertical="center"/>
    </xf>
    <xf numFmtId="0" fontId="38" fillId="0" borderId="0" xfId="0" applyFont="1" applyAlignment="1">
      <alignment vertical="top"/>
    </xf>
    <xf numFmtId="0" fontId="43" fillId="0" borderId="0" xfId="0" applyFont="1"/>
    <xf numFmtId="0" fontId="13" fillId="0" borderId="28" xfId="0" applyFont="1" applyBorder="1" applyAlignment="1">
      <alignment vertical="center"/>
    </xf>
    <xf numFmtId="0" fontId="13" fillId="0" borderId="40" xfId="0" applyFont="1" applyBorder="1" applyAlignment="1">
      <alignment vertical="center"/>
    </xf>
    <xf numFmtId="0" fontId="36" fillId="30" borderId="52" xfId="0" applyFont="1" applyFill="1" applyBorder="1" applyAlignment="1">
      <alignment horizontal="center" vertical="center"/>
    </xf>
    <xf numFmtId="0" fontId="36" fillId="30" borderId="57" xfId="0" applyFont="1" applyFill="1" applyBorder="1" applyAlignment="1">
      <alignment horizontal="center" vertical="center"/>
    </xf>
    <xf numFmtId="0" fontId="36" fillId="30" borderId="147" xfId="0" applyFont="1" applyFill="1" applyBorder="1" applyAlignment="1">
      <alignment horizontal="center" vertical="center"/>
    </xf>
    <xf numFmtId="0" fontId="48" fillId="30" borderId="90" xfId="0" applyFont="1" applyFill="1" applyBorder="1" applyAlignment="1">
      <alignment horizontal="center" vertical="center"/>
    </xf>
    <xf numFmtId="0" fontId="48" fillId="30" borderId="27" xfId="0" applyFont="1" applyFill="1" applyBorder="1" applyAlignment="1">
      <alignment horizontal="center" vertical="center"/>
    </xf>
    <xf numFmtId="0" fontId="48" fillId="30" borderId="94" xfId="0" applyFont="1" applyFill="1" applyBorder="1" applyAlignment="1">
      <alignment horizontal="center" vertical="center"/>
    </xf>
    <xf numFmtId="0" fontId="36" fillId="30" borderId="259" xfId="0" applyFont="1" applyFill="1" applyBorder="1" applyAlignment="1">
      <alignment horizontal="center" vertical="center"/>
    </xf>
    <xf numFmtId="0" fontId="36" fillId="30" borderId="255" xfId="0" applyFont="1" applyFill="1" applyBorder="1" applyAlignment="1">
      <alignment horizontal="center" vertical="center"/>
    </xf>
    <xf numFmtId="0" fontId="36" fillId="30" borderId="72" xfId="0" applyFont="1" applyFill="1" applyBorder="1" applyAlignment="1">
      <alignment horizontal="center" vertical="center"/>
    </xf>
    <xf numFmtId="0" fontId="36" fillId="30" borderId="85" xfId="0" applyFont="1" applyFill="1" applyBorder="1" applyAlignment="1">
      <alignment horizontal="center" vertical="center"/>
    </xf>
    <xf numFmtId="0" fontId="41" fillId="0" borderId="2" xfId="0" applyFont="1" applyBorder="1" applyAlignment="1">
      <alignment horizontal="left" vertical="center"/>
    </xf>
    <xf numFmtId="0" fontId="41" fillId="0" borderId="34" xfId="0" applyFont="1" applyBorder="1" applyAlignment="1">
      <alignment horizontal="left" vertical="center"/>
    </xf>
    <xf numFmtId="3" fontId="50" fillId="0" borderId="0" xfId="64" applyNumberFormat="1" applyFont="1" applyFill="1" applyAlignment="1">
      <alignment horizontal="left" vertical="center"/>
    </xf>
    <xf numFmtId="0" fontId="49" fillId="0" borderId="0" xfId="0" applyFont="1" applyAlignment="1">
      <alignment horizontal="left" vertical="center"/>
    </xf>
    <xf numFmtId="0" fontId="32" fillId="29" borderId="0" xfId="0" applyFont="1" applyFill="1" applyAlignment="1">
      <alignment vertical="top"/>
    </xf>
    <xf numFmtId="180" fontId="43" fillId="29" borderId="52" xfId="0" applyNumberFormat="1" applyFont="1" applyFill="1" applyBorder="1" applyAlignment="1">
      <alignment vertical="center" shrinkToFit="1"/>
    </xf>
    <xf numFmtId="180" fontId="43" fillId="29" borderId="57" xfId="0" applyNumberFormat="1" applyFont="1" applyFill="1" applyBorder="1" applyAlignment="1">
      <alignment vertical="center" shrinkToFit="1"/>
    </xf>
    <xf numFmtId="180" fontId="43" fillId="29" borderId="84" xfId="0" applyNumberFormat="1" applyFont="1" applyFill="1" applyBorder="1" applyAlignment="1">
      <alignment vertical="center" shrinkToFit="1"/>
    </xf>
    <xf numFmtId="180" fontId="43" fillId="29" borderId="90" xfId="0" applyNumberFormat="1" applyFont="1" applyFill="1" applyBorder="1" applyAlignment="1">
      <alignment vertical="center" shrinkToFit="1"/>
    </xf>
    <xf numFmtId="180" fontId="43" fillId="29" borderId="27" xfId="0" applyNumberFormat="1" applyFont="1" applyFill="1" applyBorder="1" applyAlignment="1">
      <alignment vertical="center" shrinkToFit="1"/>
    </xf>
    <xf numFmtId="180" fontId="43" fillId="29" borderId="85" xfId="0" applyNumberFormat="1" applyFont="1" applyFill="1" applyBorder="1" applyAlignment="1">
      <alignment vertical="center" shrinkToFit="1"/>
    </xf>
    <xf numFmtId="3" fontId="32" fillId="29" borderId="0" xfId="64" applyNumberFormat="1" applyFont="1" applyFill="1" applyBorder="1" applyAlignment="1">
      <alignment horizontal="left" vertical="top"/>
    </xf>
    <xf numFmtId="3" fontId="32" fillId="29" borderId="0" xfId="64" applyNumberFormat="1" applyFont="1" applyFill="1" applyAlignment="1">
      <alignment vertical="top"/>
    </xf>
    <xf numFmtId="0" fontId="43" fillId="29" borderId="100" xfId="0" applyFont="1" applyFill="1" applyBorder="1" applyAlignment="1">
      <alignment horizontal="center" vertical="center"/>
    </xf>
    <xf numFmtId="0" fontId="43" fillId="0" borderId="1" xfId="0" applyFont="1" applyBorder="1" applyAlignment="1">
      <alignment horizontal="center" vertical="center"/>
    </xf>
    <xf numFmtId="3" fontId="50" fillId="29" borderId="0" xfId="64" applyNumberFormat="1" applyFont="1" applyFill="1" applyAlignment="1">
      <alignment horizontal="left" vertical="center"/>
    </xf>
    <xf numFmtId="3" fontId="35" fillId="29" borderId="0" xfId="64" applyNumberFormat="1" applyFont="1" applyFill="1" applyAlignment="1">
      <alignment horizontal="center" vertical="center"/>
    </xf>
    <xf numFmtId="0" fontId="47" fillId="29" borderId="0" xfId="0" applyFont="1" applyFill="1" applyAlignment="1">
      <alignment horizontal="center" vertical="center"/>
    </xf>
    <xf numFmtId="0" fontId="36" fillId="30" borderId="100" xfId="0" applyFont="1" applyFill="1" applyBorder="1" applyAlignment="1">
      <alignment horizontal="center" vertical="center"/>
    </xf>
    <xf numFmtId="0" fontId="36" fillId="30" borderId="1" xfId="0" applyFont="1" applyFill="1" applyBorder="1" applyAlignment="1">
      <alignment horizontal="center" vertical="center"/>
    </xf>
    <xf numFmtId="0" fontId="36" fillId="30" borderId="80" xfId="0" applyFont="1" applyFill="1" applyBorder="1" applyAlignment="1">
      <alignment horizontal="center" vertical="center"/>
    </xf>
    <xf numFmtId="0" fontId="41" fillId="29" borderId="28" xfId="0" applyFont="1" applyFill="1" applyBorder="1" applyAlignment="1">
      <alignment horizontal="left" vertical="center"/>
    </xf>
    <xf numFmtId="0" fontId="0" fillId="0" borderId="28" xfId="0" applyBorder="1"/>
    <xf numFmtId="0" fontId="43" fillId="0" borderId="143" xfId="0" applyFont="1" applyBorder="1"/>
    <xf numFmtId="0" fontId="43" fillId="0" borderId="61" xfId="0" applyFont="1" applyBorder="1"/>
    <xf numFmtId="0" fontId="38" fillId="0" borderId="0" xfId="0" applyFont="1" applyAlignment="1">
      <alignment vertical="top" wrapText="1"/>
    </xf>
    <xf numFmtId="0" fontId="43" fillId="0" borderId="69" xfId="0" applyFont="1" applyBorder="1"/>
    <xf numFmtId="0" fontId="43" fillId="0" borderId="68" xfId="0" applyFont="1" applyBorder="1"/>
    <xf numFmtId="0" fontId="43" fillId="0" borderId="141" xfId="0" applyFont="1" applyBorder="1" applyAlignment="1">
      <alignment horizontal="left" vertical="center" textRotation="255"/>
    </xf>
    <xf numFmtId="0" fontId="43" fillId="0" borderId="67" xfId="0" applyFont="1" applyBorder="1"/>
    <xf numFmtId="176" fontId="54" fillId="0" borderId="95" xfId="0" applyNumberFormat="1" applyFont="1" applyBorder="1" applyAlignment="1">
      <alignment horizontal="right" vertical="center"/>
    </xf>
    <xf numFmtId="176" fontId="54" fillId="0" borderId="144" xfId="0" applyNumberFormat="1" applyFont="1" applyBorder="1" applyAlignment="1">
      <alignment horizontal="right" vertical="center"/>
    </xf>
    <xf numFmtId="0" fontId="56" fillId="30" borderId="118" xfId="0" applyFont="1" applyFill="1" applyBorder="1" applyAlignment="1">
      <alignment horizontal="center" vertical="center" wrapText="1"/>
    </xf>
    <xf numFmtId="0" fontId="56" fillId="30" borderId="53" xfId="0" applyFont="1" applyFill="1" applyBorder="1" applyAlignment="1">
      <alignment horizontal="center" vertical="center"/>
    </xf>
    <xf numFmtId="0" fontId="56" fillId="30" borderId="23" xfId="0" applyFont="1" applyFill="1" applyBorder="1" applyAlignment="1">
      <alignment horizontal="center" vertical="center"/>
    </xf>
    <xf numFmtId="0" fontId="56" fillId="30" borderId="24" xfId="0" applyFont="1" applyFill="1" applyBorder="1" applyAlignment="1">
      <alignment horizontal="center" vertical="center"/>
    </xf>
    <xf numFmtId="0" fontId="56" fillId="30" borderId="96" xfId="0" applyFont="1" applyFill="1" applyBorder="1" applyAlignment="1">
      <alignment horizontal="center" vertical="center" wrapText="1"/>
    </xf>
    <xf numFmtId="0" fontId="56" fillId="30" borderId="98" xfId="0" applyFont="1" applyFill="1" applyBorder="1" applyAlignment="1">
      <alignment horizontal="center" vertical="center" wrapText="1"/>
    </xf>
    <xf numFmtId="0" fontId="48" fillId="0" borderId="0" xfId="0" applyFont="1" applyAlignment="1">
      <alignment horizontal="center" vertical="center"/>
    </xf>
    <xf numFmtId="0" fontId="38" fillId="0" borderId="0" xfId="0" applyFont="1" applyAlignment="1">
      <alignment vertical="center"/>
    </xf>
    <xf numFmtId="0" fontId="49" fillId="0" borderId="0" xfId="0" applyFont="1" applyAlignment="1">
      <alignment vertical="center"/>
    </xf>
    <xf numFmtId="3" fontId="38" fillId="29" borderId="0" xfId="64" applyNumberFormat="1" applyFont="1" applyFill="1" applyAlignment="1">
      <alignment vertical="center" wrapText="1"/>
    </xf>
    <xf numFmtId="0" fontId="38" fillId="0" borderId="0" xfId="0" applyFont="1" applyAlignment="1">
      <alignment vertical="center" wrapText="1"/>
    </xf>
    <xf numFmtId="0" fontId="47" fillId="0" borderId="0" xfId="0" applyFont="1" applyAlignment="1">
      <alignment vertical="center"/>
    </xf>
    <xf numFmtId="3" fontId="56" fillId="30" borderId="100" xfId="64" applyNumberFormat="1" applyFont="1" applyFill="1" applyBorder="1" applyAlignment="1">
      <alignment horizontal="center" vertical="center"/>
    </xf>
    <xf numFmtId="0" fontId="56" fillId="30" borderId="1" xfId="84" applyFont="1" applyFill="1" applyBorder="1" applyAlignment="1">
      <alignment horizontal="center" vertical="center"/>
    </xf>
    <xf numFmtId="0" fontId="56" fillId="30" borderId="74" xfId="84" applyFont="1" applyFill="1" applyBorder="1" applyAlignment="1">
      <alignment horizontal="center" vertical="center"/>
    </xf>
    <xf numFmtId="0" fontId="49" fillId="29" borderId="43" xfId="84" applyFont="1" applyFill="1" applyBorder="1">
      <alignment vertical="center"/>
    </xf>
    <xf numFmtId="0" fontId="49" fillId="0" borderId="109" xfId="0" applyFont="1" applyBorder="1" applyAlignment="1">
      <alignment vertical="center"/>
    </xf>
    <xf numFmtId="3" fontId="49" fillId="29" borderId="90" xfId="64" applyNumberFormat="1" applyFont="1" applyFill="1" applyBorder="1" applyAlignment="1">
      <alignment horizontal="left" vertical="center"/>
    </xf>
    <xf numFmtId="0" fontId="49" fillId="0" borderId="27" xfId="0" applyFont="1" applyBorder="1" applyAlignment="1">
      <alignment horizontal="left" vertical="center"/>
    </xf>
    <xf numFmtId="3" fontId="38" fillId="29" borderId="0" xfId="64" applyNumberFormat="1" applyFont="1" applyFill="1" applyBorder="1" applyAlignment="1">
      <alignment vertical="center"/>
    </xf>
    <xf numFmtId="0" fontId="38" fillId="29" borderId="0" xfId="0" applyFont="1" applyFill="1" applyAlignment="1">
      <alignment vertical="center"/>
    </xf>
    <xf numFmtId="3" fontId="38" fillId="29" borderId="0" xfId="64" applyNumberFormat="1" applyFont="1" applyFill="1" applyBorder="1" applyAlignment="1">
      <alignment horizontal="left" vertical="center"/>
    </xf>
    <xf numFmtId="0" fontId="32" fillId="0" borderId="0" xfId="0" applyFont="1" applyAlignment="1">
      <alignment horizontal="left" vertical="top"/>
    </xf>
    <xf numFmtId="0" fontId="41" fillId="29" borderId="52" xfId="85" applyFont="1" applyFill="1" applyBorder="1" applyAlignment="1">
      <alignment vertical="center" wrapText="1"/>
    </xf>
    <xf numFmtId="0" fontId="41" fillId="29" borderId="84" xfId="85" applyFont="1" applyFill="1" applyBorder="1" applyAlignment="1">
      <alignment vertical="center" wrapText="1"/>
    </xf>
    <xf numFmtId="0" fontId="41" fillId="29" borderId="90" xfId="85" applyFont="1" applyFill="1" applyBorder="1" applyAlignment="1">
      <alignment vertical="center" wrapText="1"/>
    </xf>
    <xf numFmtId="0" fontId="41" fillId="29" borderId="85" xfId="85" applyFont="1" applyFill="1" applyBorder="1" applyAlignment="1">
      <alignment vertical="center" wrapText="1"/>
    </xf>
    <xf numFmtId="3" fontId="32" fillId="29" borderId="0" xfId="64" applyNumberFormat="1" applyFont="1" applyFill="1" applyAlignment="1">
      <alignment vertical="top" wrapText="1"/>
    </xf>
    <xf numFmtId="0" fontId="35" fillId="29" borderId="0" xfId="0" applyFont="1" applyFill="1" applyAlignment="1">
      <alignment horizontal="center" vertical="center"/>
    </xf>
    <xf numFmtId="0" fontId="0" fillId="0" borderId="0" xfId="0" applyAlignment="1">
      <alignment horizontal="center" vertical="center"/>
    </xf>
    <xf numFmtId="0" fontId="40" fillId="30" borderId="150" xfId="0" applyFont="1" applyFill="1" applyBorder="1" applyAlignment="1">
      <alignment horizontal="center" vertical="center"/>
    </xf>
    <xf numFmtId="0" fontId="40" fillId="30" borderId="69" xfId="0" applyFont="1" applyFill="1" applyBorder="1" applyAlignment="1">
      <alignment horizontal="center" vertical="center"/>
    </xf>
    <xf numFmtId="0" fontId="41" fillId="0" borderId="100" xfId="0" applyFont="1" applyBorder="1" applyAlignment="1">
      <alignment horizontal="center" vertical="center"/>
    </xf>
    <xf numFmtId="0" fontId="41" fillId="0" borderId="1" xfId="0" applyFont="1" applyBorder="1" applyAlignment="1">
      <alignment horizontal="center" vertical="center"/>
    </xf>
    <xf numFmtId="0" fontId="13" fillId="0" borderId="1" xfId="0" applyFont="1" applyBorder="1" applyAlignment="1">
      <alignment horizontal="center" vertical="center"/>
    </xf>
    <xf numFmtId="0" fontId="40" fillId="30" borderId="127" xfId="0" applyFont="1" applyFill="1" applyBorder="1" applyAlignment="1">
      <alignment horizontal="center" vertical="center"/>
    </xf>
    <xf numFmtId="0" fontId="40" fillId="30" borderId="4" xfId="0" applyFont="1" applyFill="1" applyBorder="1" applyAlignment="1">
      <alignment horizontal="center" vertical="center"/>
    </xf>
    <xf numFmtId="0" fontId="41" fillId="30" borderId="29" xfId="0" applyFont="1" applyFill="1" applyBorder="1" applyAlignment="1">
      <alignment horizontal="center" vertical="center" wrapText="1"/>
    </xf>
    <xf numFmtId="0" fontId="0" fillId="30" borderId="28" xfId="0" applyFill="1" applyBorder="1" applyAlignment="1">
      <alignment horizontal="center" vertical="center" wrapText="1"/>
    </xf>
    <xf numFmtId="0" fontId="31" fillId="0" borderId="0" xfId="0" applyFont="1" applyAlignment="1">
      <alignment horizontal="left" vertical="center"/>
    </xf>
    <xf numFmtId="0" fontId="45" fillId="0" borderId="0" xfId="0" applyFont="1" applyAlignment="1">
      <alignment horizontal="left" vertical="top"/>
    </xf>
    <xf numFmtId="180" fontId="43" fillId="29" borderId="43" xfId="0" applyNumberFormat="1" applyFont="1" applyFill="1" applyBorder="1" applyAlignment="1">
      <alignment vertical="center" shrinkToFit="1"/>
    </xf>
    <xf numFmtId="180" fontId="43" fillId="29" borderId="54" xfId="0" applyNumberFormat="1" applyFont="1" applyFill="1" applyBorder="1" applyAlignment="1">
      <alignment vertical="center" shrinkToFit="1"/>
    </xf>
    <xf numFmtId="180" fontId="43" fillId="29" borderId="109" xfId="0" applyNumberFormat="1" applyFont="1" applyFill="1" applyBorder="1" applyAlignment="1">
      <alignment vertical="center" shrinkToFit="1"/>
    </xf>
    <xf numFmtId="180" fontId="43" fillId="29" borderId="31" xfId="0" applyNumberFormat="1" applyFont="1" applyFill="1" applyBorder="1" applyAlignment="1">
      <alignment vertical="center" shrinkToFit="1"/>
    </xf>
    <xf numFmtId="180" fontId="43" fillId="29" borderId="49" xfId="0" applyNumberFormat="1" applyFont="1" applyFill="1" applyBorder="1" applyAlignment="1">
      <alignment vertical="center" shrinkToFit="1"/>
    </xf>
    <xf numFmtId="180" fontId="43" fillId="29" borderId="36" xfId="0" applyNumberFormat="1" applyFont="1" applyFill="1" applyBorder="1" applyAlignment="1">
      <alignment vertical="center" shrinkToFit="1"/>
    </xf>
    <xf numFmtId="3" fontId="43" fillId="29" borderId="0" xfId="64" applyNumberFormat="1" applyFont="1" applyFill="1" applyBorder="1" applyAlignment="1">
      <alignment horizontal="left" vertical="top"/>
    </xf>
    <xf numFmtId="0" fontId="43" fillId="29" borderId="0" xfId="0" applyFont="1" applyFill="1" applyAlignment="1">
      <alignment vertical="top"/>
    </xf>
    <xf numFmtId="180" fontId="43" fillId="29" borderId="87" xfId="0" applyNumberFormat="1" applyFont="1" applyFill="1" applyBorder="1" applyAlignment="1">
      <alignment vertical="center" shrinkToFit="1"/>
    </xf>
    <xf numFmtId="0" fontId="90" fillId="30" borderId="56" xfId="0" applyFont="1" applyFill="1" applyBorder="1" applyAlignment="1">
      <alignment horizontal="center" vertical="center"/>
    </xf>
    <xf numFmtId="0" fontId="90" fillId="30" borderId="19" xfId="0" applyFont="1" applyFill="1" applyBorder="1" applyAlignment="1">
      <alignment horizontal="center" vertical="center"/>
    </xf>
    <xf numFmtId="0" fontId="47" fillId="0" borderId="0" xfId="0" applyFont="1" applyAlignment="1">
      <alignment horizontal="center"/>
    </xf>
    <xf numFmtId="0" fontId="90" fillId="30" borderId="56" xfId="0" applyFont="1" applyFill="1" applyBorder="1" applyAlignment="1">
      <alignment horizontal="center" vertical="center" wrapText="1"/>
    </xf>
    <xf numFmtId="0" fontId="90" fillId="30" borderId="19" xfId="0" applyFont="1" applyFill="1" applyBorder="1" applyAlignment="1">
      <alignment horizontal="center" vertical="center" wrapText="1"/>
    </xf>
    <xf numFmtId="0" fontId="90" fillId="30" borderId="35" xfId="0" applyFont="1" applyFill="1" applyBorder="1" applyAlignment="1">
      <alignment horizontal="center" vertical="center" wrapText="1"/>
    </xf>
    <xf numFmtId="0" fontId="90" fillId="30" borderId="34" xfId="0" applyFont="1" applyFill="1" applyBorder="1" applyAlignment="1">
      <alignment horizontal="center" vertical="center" wrapText="1"/>
    </xf>
    <xf numFmtId="0" fontId="29" fillId="0" borderId="0" xfId="0" applyFont="1" applyAlignment="1">
      <alignment horizontal="left" vertical="center"/>
    </xf>
    <xf numFmtId="0" fontId="29" fillId="0" borderId="193" xfId="0" applyFont="1" applyBorder="1" applyAlignment="1">
      <alignment horizontal="center" vertical="center"/>
    </xf>
    <xf numFmtId="0" fontId="29" fillId="0" borderId="194" xfId="0" applyFont="1" applyBorder="1" applyAlignment="1">
      <alignment horizontal="center" vertical="center"/>
    </xf>
    <xf numFmtId="0" fontId="29" fillId="0" borderId="118" xfId="0" applyFont="1" applyBorder="1" applyAlignment="1">
      <alignment horizontal="left" vertical="center" wrapText="1"/>
    </xf>
    <xf numFmtId="0" fontId="29" fillId="0" borderId="53" xfId="0" applyFont="1" applyBorder="1" applyAlignment="1">
      <alignment horizontal="left" vertical="center" wrapText="1"/>
    </xf>
    <xf numFmtId="0" fontId="29" fillId="0" borderId="119" xfId="0" applyFont="1" applyBorder="1" applyAlignment="1">
      <alignment horizontal="left" vertical="center" wrapText="1"/>
    </xf>
    <xf numFmtId="0" fontId="29" fillId="0" borderId="97" xfId="0" applyFont="1" applyBorder="1" applyAlignment="1">
      <alignment horizontal="center" vertical="center"/>
    </xf>
    <xf numFmtId="0" fontId="29" fillId="0" borderId="119" xfId="0" applyFont="1" applyBorder="1" applyAlignment="1">
      <alignment horizontal="center" vertical="center"/>
    </xf>
    <xf numFmtId="0" fontId="29" fillId="0" borderId="195" xfId="0" applyFont="1" applyBorder="1" applyAlignment="1">
      <alignment horizontal="left" vertical="center"/>
    </xf>
    <xf numFmtId="0" fontId="29" fillId="0" borderId="196" xfId="0" applyFont="1" applyBorder="1" applyAlignment="1">
      <alignment horizontal="center" vertical="center"/>
    </xf>
    <xf numFmtId="0" fontId="29" fillId="0" borderId="21" xfId="0" applyFont="1" applyBorder="1" applyAlignment="1">
      <alignment horizontal="left" vertical="center" wrapText="1"/>
    </xf>
    <xf numFmtId="0" fontId="29" fillId="0" borderId="3" xfId="0" applyFont="1" applyBorder="1" applyAlignment="1">
      <alignment horizontal="left" vertical="center" wrapText="1"/>
    </xf>
    <xf numFmtId="0" fontId="29" fillId="0" borderId="22" xfId="0" applyFont="1" applyBorder="1" applyAlignment="1">
      <alignment horizontal="left" vertical="center" wrapText="1"/>
    </xf>
    <xf numFmtId="0" fontId="29" fillId="0" borderId="34" xfId="0" applyFont="1" applyBorder="1" applyAlignment="1">
      <alignment horizontal="center" vertical="center"/>
    </xf>
    <xf numFmtId="0" fontId="29" fillId="0" borderId="22" xfId="0" applyFont="1" applyBorder="1" applyAlignment="1">
      <alignment horizontal="center" vertical="center"/>
    </xf>
    <xf numFmtId="0" fontId="29" fillId="0" borderId="197" xfId="0" applyFont="1" applyBorder="1" applyAlignment="1">
      <alignment horizontal="center" vertical="center"/>
    </xf>
    <xf numFmtId="0" fontId="29" fillId="0" borderId="198" xfId="0" applyFont="1" applyBorder="1" applyAlignment="1">
      <alignment horizontal="center" vertical="center"/>
    </xf>
    <xf numFmtId="202" fontId="29" fillId="0" borderId="21" xfId="176" applyNumberFormat="1" applyFont="1" applyBorder="1" applyAlignment="1">
      <alignment horizontal="left" vertical="center" wrapText="1"/>
    </xf>
    <xf numFmtId="202" fontId="29" fillId="0" borderId="3" xfId="176" applyNumberFormat="1" applyFont="1" applyBorder="1" applyAlignment="1">
      <alignment horizontal="left" vertical="center" wrapText="1"/>
    </xf>
    <xf numFmtId="202" fontId="29" fillId="0" borderId="22" xfId="176" applyNumberFormat="1" applyFont="1" applyBorder="1" applyAlignment="1">
      <alignment horizontal="left" vertical="center" wrapText="1"/>
    </xf>
    <xf numFmtId="0" fontId="29" fillId="0" borderId="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97" xfId="0" applyFont="1" applyBorder="1" applyAlignment="1">
      <alignment horizontal="right" vertical="center"/>
    </xf>
    <xf numFmtId="202" fontId="29" fillId="0" borderId="23" xfId="176" applyNumberFormat="1" applyFont="1" applyBorder="1" applyAlignment="1">
      <alignment horizontal="left" vertical="center" wrapText="1"/>
    </xf>
    <xf numFmtId="202" fontId="29" fillId="0" borderId="24" xfId="176" applyNumberFormat="1" applyFont="1" applyBorder="1" applyAlignment="1">
      <alignment horizontal="left" vertical="center" wrapText="1"/>
    </xf>
    <xf numFmtId="202" fontId="29" fillId="0" borderId="25" xfId="176" applyNumberFormat="1" applyFont="1" applyBorder="1" applyAlignment="1">
      <alignment horizontal="left" vertical="center" wrapText="1"/>
    </xf>
    <xf numFmtId="0" fontId="29" fillId="0" borderId="40" xfId="0" applyFont="1" applyBorder="1" applyAlignment="1">
      <alignment horizontal="center" vertical="center"/>
    </xf>
    <xf numFmtId="0" fontId="29" fillId="0" borderId="25" xfId="0" applyFont="1" applyBorder="1" applyAlignment="1">
      <alignment horizontal="center" vertical="center"/>
    </xf>
    <xf numFmtId="0" fontId="29" fillId="0" borderId="19" xfId="0" applyFont="1" applyBorder="1" applyAlignment="1">
      <alignment horizontal="right" vertical="center"/>
    </xf>
    <xf numFmtId="0" fontId="29" fillId="0" borderId="202" xfId="0" applyFont="1" applyBorder="1" applyAlignment="1">
      <alignment horizontal="center" vertical="center"/>
    </xf>
    <xf numFmtId="0" fontId="29" fillId="0" borderId="203" xfId="0" applyFont="1" applyBorder="1" applyAlignment="1">
      <alignment horizontal="center" vertical="center"/>
    </xf>
    <xf numFmtId="0" fontId="29" fillId="0" borderId="204" xfId="0" applyFont="1" applyBorder="1" applyAlignment="1">
      <alignment horizontal="center" vertical="center"/>
    </xf>
    <xf numFmtId="0" fontId="29" fillId="0" borderId="97" xfId="176" applyFont="1" applyBorder="1" applyAlignment="1">
      <alignment horizontal="center" vertical="center"/>
    </xf>
    <xf numFmtId="0" fontId="29" fillId="0" borderId="53" xfId="176" applyFont="1" applyBorder="1" applyAlignment="1">
      <alignment horizontal="center" vertical="center"/>
    </xf>
    <xf numFmtId="0" fontId="0" fillId="0" borderId="53" xfId="0" applyBorder="1" applyAlignment="1">
      <alignment vertical="center"/>
    </xf>
    <xf numFmtId="0" fontId="0" fillId="0" borderId="119" xfId="0" applyBorder="1" applyAlignment="1">
      <alignment vertical="center"/>
    </xf>
    <xf numFmtId="0" fontId="29" fillId="0" borderId="3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5" xfId="0" applyFont="1" applyBorder="1" applyAlignment="1">
      <alignment horizontal="center" vertical="center" wrapText="1"/>
    </xf>
    <xf numFmtId="0" fontId="0" fillId="0" borderId="24" xfId="0" applyBorder="1" applyAlignment="1">
      <alignment vertical="center"/>
    </xf>
    <xf numFmtId="0" fontId="29" fillId="0" borderId="200" xfId="0" applyFont="1" applyBorder="1" applyAlignment="1">
      <alignment horizontal="left" vertical="center"/>
    </xf>
    <xf numFmtId="203" fontId="29" fillId="0" borderId="200" xfId="0" applyNumberFormat="1" applyFont="1" applyBorder="1" applyAlignment="1">
      <alignment horizontal="center" vertical="center"/>
    </xf>
    <xf numFmtId="0" fontId="29" fillId="0" borderId="199" xfId="0" applyFont="1" applyBorder="1" applyAlignment="1">
      <alignment horizontal="left" vertical="center"/>
    </xf>
    <xf numFmtId="0" fontId="29" fillId="0" borderId="208" xfId="0" applyFont="1" applyBorder="1" applyAlignment="1">
      <alignment horizontal="left" vertical="center"/>
    </xf>
    <xf numFmtId="0" fontId="29" fillId="0" borderId="209" xfId="0" applyFont="1" applyBorder="1" applyAlignment="1">
      <alignment horizontal="left" vertical="center"/>
    </xf>
    <xf numFmtId="0" fontId="29" fillId="0" borderId="199" xfId="0" applyFont="1" applyBorder="1" applyAlignment="1">
      <alignment horizontal="left" vertical="center" wrapText="1"/>
    </xf>
    <xf numFmtId="0" fontId="29" fillId="0" borderId="208" xfId="0" applyFont="1" applyBorder="1" applyAlignment="1">
      <alignment horizontal="left" vertical="center" wrapText="1"/>
    </xf>
    <xf numFmtId="0" fontId="29" fillId="0" borderId="209" xfId="0" applyFont="1" applyBorder="1" applyAlignment="1">
      <alignment horizontal="left" vertical="center" wrapText="1"/>
    </xf>
    <xf numFmtId="0" fontId="0" fillId="0" borderId="3" xfId="0" applyBorder="1" applyAlignment="1">
      <alignment vertical="center"/>
    </xf>
    <xf numFmtId="0" fontId="29" fillId="0" borderId="20" xfId="0" applyFont="1" applyBorder="1" applyAlignment="1">
      <alignment horizontal="right" vertical="center"/>
    </xf>
    <xf numFmtId="38" fontId="29" fillId="0" borderId="34" xfId="64" applyFont="1" applyFill="1" applyBorder="1" applyAlignment="1" applyProtection="1">
      <alignment horizontal="right" vertical="center"/>
    </xf>
    <xf numFmtId="38" fontId="29" fillId="0" borderId="3" xfId="64" applyFont="1" applyFill="1" applyBorder="1" applyAlignment="1" applyProtection="1">
      <alignment horizontal="right" vertical="center"/>
    </xf>
    <xf numFmtId="0" fontId="29" fillId="0" borderId="3" xfId="0" applyFont="1" applyBorder="1" applyAlignment="1">
      <alignment horizontal="right" vertical="center"/>
    </xf>
    <xf numFmtId="0" fontId="29" fillId="0" borderId="22" xfId="0" applyFont="1" applyBorder="1" applyAlignment="1">
      <alignment horizontal="right" vertical="center"/>
    </xf>
    <xf numFmtId="38" fontId="29" fillId="0" borderId="36" xfId="64" applyFont="1" applyFill="1" applyBorder="1" applyAlignment="1" applyProtection="1">
      <alignment horizontal="right" vertical="center"/>
    </xf>
    <xf numFmtId="38" fontId="29" fillId="0" borderId="19" xfId="64" applyFont="1" applyFill="1" applyBorder="1" applyAlignment="1" applyProtection="1">
      <alignment horizontal="right" vertical="center"/>
    </xf>
    <xf numFmtId="38" fontId="29" fillId="0" borderId="40" xfId="64" applyFont="1" applyFill="1" applyBorder="1" applyAlignment="1" applyProtection="1">
      <alignment horizontal="right" vertical="center"/>
    </xf>
    <xf numFmtId="38" fontId="29" fillId="0" borderId="24" xfId="64" applyFont="1" applyFill="1" applyBorder="1" applyAlignment="1" applyProtection="1">
      <alignment horizontal="right" vertical="center"/>
    </xf>
    <xf numFmtId="0" fontId="29" fillId="0" borderId="24" xfId="0" applyFont="1" applyBorder="1" applyAlignment="1">
      <alignment horizontal="right" vertical="center"/>
    </xf>
    <xf numFmtId="0" fontId="29" fillId="0" borderId="25" xfId="0" applyFont="1" applyBorder="1" applyAlignment="1">
      <alignment horizontal="right" vertical="center"/>
    </xf>
    <xf numFmtId="0" fontId="29" fillId="0" borderId="199" xfId="0" applyFont="1" applyBorder="1" applyAlignment="1">
      <alignment horizontal="center" vertical="center"/>
    </xf>
    <xf numFmtId="0" fontId="29" fillId="0" borderId="208" xfId="0" applyFont="1" applyBorder="1" applyAlignment="1">
      <alignment horizontal="center" vertical="center"/>
    </xf>
    <xf numFmtId="0" fontId="29" fillId="0" borderId="209" xfId="0" applyFont="1" applyBorder="1" applyAlignment="1">
      <alignment horizontal="center" vertical="center"/>
    </xf>
    <xf numFmtId="0" fontId="29" fillId="0" borderId="21" xfId="0" applyFont="1" applyBorder="1" applyAlignment="1">
      <alignment vertical="center"/>
    </xf>
    <xf numFmtId="0" fontId="29" fillId="0" borderId="3" xfId="0" applyFont="1" applyBorder="1" applyAlignment="1">
      <alignment vertical="center"/>
    </xf>
    <xf numFmtId="180" fontId="49" fillId="29" borderId="52" xfId="0" applyNumberFormat="1" applyFont="1" applyFill="1" applyBorder="1" applyAlignment="1">
      <alignment vertical="center" shrinkToFit="1"/>
    </xf>
    <xf numFmtId="180" fontId="49" fillId="29" borderId="57" xfId="0" applyNumberFormat="1" applyFont="1" applyFill="1" applyBorder="1" applyAlignment="1">
      <alignment vertical="center" shrinkToFit="1"/>
    </xf>
    <xf numFmtId="180" fontId="49" fillId="29" borderId="84" xfId="0" applyNumberFormat="1" applyFont="1" applyFill="1" applyBorder="1" applyAlignment="1">
      <alignment vertical="center" shrinkToFit="1"/>
    </xf>
    <xf numFmtId="180" fontId="49" fillId="29" borderId="90" xfId="0" applyNumberFormat="1" applyFont="1" applyFill="1" applyBorder="1" applyAlignment="1">
      <alignment vertical="center" shrinkToFit="1"/>
    </xf>
    <xf numFmtId="180" fontId="49" fillId="29" borderId="27" xfId="0" applyNumberFormat="1" applyFont="1" applyFill="1" applyBorder="1" applyAlignment="1">
      <alignment vertical="center" shrinkToFit="1"/>
    </xf>
    <xf numFmtId="180" fontId="49" fillId="29" borderId="85" xfId="0" applyNumberFormat="1" applyFont="1" applyFill="1" applyBorder="1" applyAlignment="1">
      <alignment vertical="center" shrinkToFit="1"/>
    </xf>
    <xf numFmtId="0" fontId="29" fillId="0" borderId="23" xfId="0" applyFont="1" applyBorder="1" applyAlignment="1">
      <alignment vertical="center"/>
    </xf>
    <xf numFmtId="0" fontId="29" fillId="0" borderId="24" xfId="0" applyFont="1" applyBorder="1" applyAlignment="1">
      <alignment vertical="center"/>
    </xf>
    <xf numFmtId="0" fontId="29" fillId="0" borderId="118" xfId="0" applyFont="1" applyBorder="1" applyAlignment="1">
      <alignment horizontal="center" vertical="center"/>
    </xf>
    <xf numFmtId="0" fontId="29" fillId="0" borderId="53" xfId="0" applyFont="1" applyBorder="1" applyAlignment="1">
      <alignment horizontal="center" vertical="center"/>
    </xf>
    <xf numFmtId="0" fontId="29" fillId="0" borderId="0" xfId="0" applyFont="1" applyAlignment="1">
      <alignment horizontal="left" vertical="center" shrinkToFit="1"/>
    </xf>
    <xf numFmtId="0" fontId="29" fillId="0" borderId="35" xfId="0" applyFont="1" applyBorder="1" applyAlignment="1">
      <alignment horizontal="right" vertical="center"/>
    </xf>
    <xf numFmtId="0" fontId="29" fillId="0" borderId="34" xfId="0" applyFont="1" applyBorder="1" applyAlignment="1">
      <alignment horizontal="right" vertical="center"/>
    </xf>
    <xf numFmtId="0" fontId="29" fillId="30" borderId="56" xfId="0" applyFont="1" applyFill="1" applyBorder="1" applyAlignment="1">
      <alignment horizontal="center" vertical="center"/>
    </xf>
    <xf numFmtId="0" fontId="29" fillId="30" borderId="19" xfId="0" applyFont="1" applyFill="1" applyBorder="1" applyAlignment="1">
      <alignment horizontal="center" vertical="center"/>
    </xf>
    <xf numFmtId="0" fontId="29" fillId="30" borderId="35" xfId="0" applyFont="1" applyFill="1" applyBorder="1" applyAlignment="1">
      <alignment horizontal="center" vertical="center"/>
    </xf>
    <xf numFmtId="0" fontId="29" fillId="30" borderId="34" xfId="0" applyFont="1" applyFill="1" applyBorder="1" applyAlignment="1">
      <alignment horizontal="center" vertical="center"/>
    </xf>
    <xf numFmtId="0" fontId="32" fillId="0" borderId="0" xfId="0" applyFont="1" applyAlignment="1">
      <alignment vertical="center" wrapText="1"/>
    </xf>
    <xf numFmtId="180" fontId="43" fillId="29" borderId="35" xfId="0" applyNumberFormat="1" applyFont="1" applyFill="1" applyBorder="1" applyAlignment="1">
      <alignment vertical="center" shrinkToFit="1"/>
    </xf>
    <xf numFmtId="180" fontId="43" fillId="29" borderId="2" xfId="0" applyNumberFormat="1" applyFont="1" applyFill="1" applyBorder="1" applyAlignment="1">
      <alignment vertical="center" shrinkToFit="1"/>
    </xf>
    <xf numFmtId="180" fontId="43" fillId="29" borderId="34" xfId="0" applyNumberFormat="1" applyFont="1" applyFill="1" applyBorder="1" applyAlignment="1">
      <alignment vertical="center" shrinkToFit="1"/>
    </xf>
    <xf numFmtId="3" fontId="47" fillId="0" borderId="0" xfId="64" applyNumberFormat="1" applyFont="1" applyFill="1" applyBorder="1" applyAlignment="1">
      <alignment horizontal="center" vertical="center"/>
    </xf>
    <xf numFmtId="0" fontId="29" fillId="0" borderId="87" xfId="0" applyFont="1" applyBorder="1" applyAlignment="1">
      <alignment horizontal="center" vertical="center"/>
    </xf>
    <xf numFmtId="0" fontId="29" fillId="0" borderId="32" xfId="0" applyFont="1" applyBorder="1" applyAlignment="1">
      <alignment horizontal="center" vertical="center"/>
    </xf>
    <xf numFmtId="0" fontId="29" fillId="0" borderId="52" xfId="0" applyFont="1" applyBorder="1" applyAlignment="1">
      <alignment horizontal="center" vertical="center"/>
    </xf>
    <xf numFmtId="0" fontId="29" fillId="0" borderId="84" xfId="0" applyFont="1" applyBorder="1" applyAlignment="1">
      <alignment horizontal="center" vertical="center"/>
    </xf>
    <xf numFmtId="0" fontId="29" fillId="0" borderId="90" xfId="0" applyFont="1" applyBorder="1" applyAlignment="1">
      <alignment horizontal="center" vertical="center"/>
    </xf>
    <xf numFmtId="0" fontId="29" fillId="0" borderId="85" xfId="0" applyFont="1" applyBorder="1" applyAlignment="1">
      <alignment horizontal="center" vertical="center"/>
    </xf>
    <xf numFmtId="0" fontId="29" fillId="0" borderId="87"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 xfId="0" applyFont="1" applyBorder="1" applyAlignment="1">
      <alignment horizontal="center" vertical="center"/>
    </xf>
    <xf numFmtId="0" fontId="29" fillId="0" borderId="100" xfId="0" applyFont="1" applyBorder="1" applyAlignment="1">
      <alignment horizontal="center" vertical="center"/>
    </xf>
    <xf numFmtId="0" fontId="29" fillId="0" borderId="74" xfId="0" applyFont="1" applyBorder="1" applyAlignment="1">
      <alignment horizontal="center" vertical="center"/>
    </xf>
    <xf numFmtId="180" fontId="43" fillId="0" borderId="52" xfId="0" applyNumberFormat="1" applyFont="1" applyBorder="1" applyAlignment="1">
      <alignment vertical="center" shrinkToFit="1"/>
    </xf>
    <xf numFmtId="180" fontId="43" fillId="0" borderId="57" xfId="0" applyNumberFormat="1" applyFont="1" applyBorder="1" applyAlignment="1">
      <alignment vertical="center" shrinkToFit="1"/>
    </xf>
    <xf numFmtId="180" fontId="43" fillId="0" borderId="84" xfId="0" applyNumberFormat="1" applyFont="1" applyBorder="1" applyAlignment="1">
      <alignment vertical="center" shrinkToFit="1"/>
    </xf>
    <xf numFmtId="180" fontId="43" fillId="0" borderId="27" xfId="0" applyNumberFormat="1" applyFont="1" applyBorder="1" applyAlignment="1">
      <alignment vertical="center" shrinkToFit="1"/>
    </xf>
    <xf numFmtId="0" fontId="29" fillId="0" borderId="15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50" xfId="0" applyFont="1" applyBorder="1" applyAlignment="1">
      <alignment horizontal="center" vertical="top" wrapText="1"/>
    </xf>
    <xf numFmtId="0" fontId="29" fillId="0" borderId="30" xfId="0" applyFont="1" applyBorder="1" applyAlignment="1">
      <alignment horizontal="center" vertical="top" wrapText="1"/>
    </xf>
  </cellXfs>
  <cellStyles count="178">
    <cellStyle name="，付 .0桁" xfId="93" xr:uid="{00000000-0005-0000-0000-000000000000}"/>
    <cellStyle name="=C:\WINDOWS\SYSTEM32\COMMAND.COM" xfId="94" xr:uid="{00000000-0005-0000-0000-00000100000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blank" xfId="95" xr:uid="{00000000-0005-0000-0000-000014000000}"/>
    <cellStyle name="Calc Currency (0)" xfId="19" xr:uid="{00000000-0005-0000-0000-000015000000}"/>
    <cellStyle name="Calc Currency (2)" xfId="96" xr:uid="{00000000-0005-0000-0000-000016000000}"/>
    <cellStyle name="Calc Percent (0)" xfId="97" xr:uid="{00000000-0005-0000-0000-000017000000}"/>
    <cellStyle name="Calc Percent (1)" xfId="98" xr:uid="{00000000-0005-0000-0000-000018000000}"/>
    <cellStyle name="Calc Percent (2)" xfId="99" xr:uid="{00000000-0005-0000-0000-000019000000}"/>
    <cellStyle name="Calc Units (0)" xfId="100" xr:uid="{00000000-0005-0000-0000-00001A000000}"/>
    <cellStyle name="Calc Units (1)" xfId="101" xr:uid="{00000000-0005-0000-0000-00001B000000}"/>
    <cellStyle name="Calc Units (2)" xfId="102" xr:uid="{00000000-0005-0000-0000-00001C000000}"/>
    <cellStyle name="Comma  - Style1" xfId="103" xr:uid="{00000000-0005-0000-0000-00001D000000}"/>
    <cellStyle name="Comma  - Style2" xfId="104" xr:uid="{00000000-0005-0000-0000-00001E000000}"/>
    <cellStyle name="Comma  - Style3" xfId="105" xr:uid="{00000000-0005-0000-0000-00001F000000}"/>
    <cellStyle name="Comma  - Style4" xfId="106" xr:uid="{00000000-0005-0000-0000-000020000000}"/>
    <cellStyle name="Comma  - Style5" xfId="107" xr:uid="{00000000-0005-0000-0000-000021000000}"/>
    <cellStyle name="Comma  - Style6" xfId="108" xr:uid="{00000000-0005-0000-0000-000022000000}"/>
    <cellStyle name="Comma  - Style7" xfId="109" xr:uid="{00000000-0005-0000-0000-000023000000}"/>
    <cellStyle name="Comma  - Style8" xfId="110" xr:uid="{00000000-0005-0000-0000-000024000000}"/>
    <cellStyle name="Comma [0]_#6 Temps &amp; Contractors" xfId="111" xr:uid="{00000000-0005-0000-0000-000025000000}"/>
    <cellStyle name="Comma [00]" xfId="112" xr:uid="{00000000-0005-0000-0000-000026000000}"/>
    <cellStyle name="Comma_#6 Temps &amp; Contractors" xfId="113" xr:uid="{00000000-0005-0000-0000-000027000000}"/>
    <cellStyle name="Currency [0]_#6 Temps &amp; Contractors" xfId="114" xr:uid="{00000000-0005-0000-0000-000028000000}"/>
    <cellStyle name="Currency [00]" xfId="115" xr:uid="{00000000-0005-0000-0000-000029000000}"/>
    <cellStyle name="Currency_#6 Temps &amp; Contractors" xfId="116" xr:uid="{00000000-0005-0000-0000-00002A000000}"/>
    <cellStyle name="Date Short" xfId="117" xr:uid="{00000000-0005-0000-0000-00002B000000}"/>
    <cellStyle name="Enter Currency (0)" xfId="118" xr:uid="{00000000-0005-0000-0000-00002C000000}"/>
    <cellStyle name="Enter Currency (2)" xfId="119" xr:uid="{00000000-0005-0000-0000-00002D000000}"/>
    <cellStyle name="Enter Units (0)" xfId="120" xr:uid="{00000000-0005-0000-0000-00002E000000}"/>
    <cellStyle name="Enter Units (1)" xfId="121" xr:uid="{00000000-0005-0000-0000-00002F000000}"/>
    <cellStyle name="Enter Units (2)" xfId="122" xr:uid="{00000000-0005-0000-0000-000030000000}"/>
    <cellStyle name="entry" xfId="20" xr:uid="{00000000-0005-0000-0000-000031000000}"/>
    <cellStyle name="Followed Hyperlink" xfId="123" xr:uid="{00000000-0005-0000-0000-000032000000}"/>
    <cellStyle name="Grey" xfId="21" xr:uid="{00000000-0005-0000-0000-000033000000}"/>
    <cellStyle name="Header" xfId="124" xr:uid="{00000000-0005-0000-0000-000034000000}"/>
    <cellStyle name="Header1" xfId="22" xr:uid="{00000000-0005-0000-0000-000035000000}"/>
    <cellStyle name="Header2" xfId="23" xr:uid="{00000000-0005-0000-0000-000036000000}"/>
    <cellStyle name="Hyperlink" xfId="125" xr:uid="{00000000-0005-0000-0000-000037000000}"/>
    <cellStyle name="Input [yellow]" xfId="24" xr:uid="{00000000-0005-0000-0000-000038000000}"/>
    <cellStyle name="Link Currency (0)" xfId="126" xr:uid="{00000000-0005-0000-0000-000039000000}"/>
    <cellStyle name="Link Currency (2)" xfId="127" xr:uid="{00000000-0005-0000-0000-00003A000000}"/>
    <cellStyle name="Link Units (0)" xfId="128" xr:uid="{00000000-0005-0000-0000-00003B000000}"/>
    <cellStyle name="Link Units (1)" xfId="129" xr:uid="{00000000-0005-0000-0000-00003C000000}"/>
    <cellStyle name="Link Units (2)" xfId="130" xr:uid="{00000000-0005-0000-0000-00003D000000}"/>
    <cellStyle name="Normal - Style1" xfId="25" xr:uid="{00000000-0005-0000-0000-00003E000000}"/>
    <cellStyle name="Normal_# 41-Market &amp;Trends" xfId="131" xr:uid="{00000000-0005-0000-0000-00003F000000}"/>
    <cellStyle name="NotApplicable" xfId="132" xr:uid="{00000000-0005-0000-0000-000040000000}"/>
    <cellStyle name="ParaBirimi [0]_RESULTS" xfId="133" xr:uid="{00000000-0005-0000-0000-000041000000}"/>
    <cellStyle name="ParaBirimi_RESULTS" xfId="134" xr:uid="{00000000-0005-0000-0000-000042000000}"/>
    <cellStyle name="Percent (0)" xfId="135" xr:uid="{00000000-0005-0000-0000-000043000000}"/>
    <cellStyle name="Percent [0]" xfId="136" xr:uid="{00000000-0005-0000-0000-000044000000}"/>
    <cellStyle name="Percent [00]" xfId="137" xr:uid="{00000000-0005-0000-0000-000045000000}"/>
    <cellStyle name="Percent [2]" xfId="26" xr:uid="{00000000-0005-0000-0000-000046000000}"/>
    <cellStyle name="Percent_#6 Temps &amp; Contractors" xfId="138" xr:uid="{00000000-0005-0000-0000-000047000000}"/>
    <cellStyle name="PrePop Currency (0)" xfId="139" xr:uid="{00000000-0005-0000-0000-000048000000}"/>
    <cellStyle name="PrePop Currency (2)" xfId="140" xr:uid="{00000000-0005-0000-0000-000049000000}"/>
    <cellStyle name="PrePop Units (0)" xfId="141" xr:uid="{00000000-0005-0000-0000-00004A000000}"/>
    <cellStyle name="PrePop Units (1)" xfId="142" xr:uid="{00000000-0005-0000-0000-00004B000000}"/>
    <cellStyle name="PrePop Units (2)" xfId="143" xr:uid="{00000000-0005-0000-0000-00004C000000}"/>
    <cellStyle name="price" xfId="27" xr:uid="{00000000-0005-0000-0000-00004D000000}"/>
    <cellStyle name="ProblemFunc" xfId="144" xr:uid="{00000000-0005-0000-0000-00004E000000}"/>
    <cellStyle name="PSChar" xfId="145" xr:uid="{00000000-0005-0000-0000-00004F000000}"/>
    <cellStyle name="PSDate" xfId="146" xr:uid="{00000000-0005-0000-0000-000050000000}"/>
    <cellStyle name="PSDec" xfId="147" xr:uid="{00000000-0005-0000-0000-000051000000}"/>
    <cellStyle name="PSHeading" xfId="148" xr:uid="{00000000-0005-0000-0000-000052000000}"/>
    <cellStyle name="PSInt" xfId="149" xr:uid="{00000000-0005-0000-0000-000053000000}"/>
    <cellStyle name="PSSpacer" xfId="150" xr:uid="{00000000-0005-0000-0000-000054000000}"/>
    <cellStyle name="revised" xfId="28" xr:uid="{00000000-0005-0000-0000-000055000000}"/>
    <cellStyle name="s]_x000d__x000a_load=_x000d__x000a_Beep=yes_x000d__x000a_NullPort=None_x000d__x000a_BorderWidth=3_x000d__x000a_CursorBlinkRate=530_x000d__x000a_DoubleClickSpeed=452_x000d__x000a_Programs=com exe bat pif_x000d_" xfId="29" xr:uid="{00000000-0005-0000-0000-000056000000}"/>
    <cellStyle name="section" xfId="30" xr:uid="{00000000-0005-0000-0000-000057000000}"/>
    <cellStyle name="subhead" xfId="31" xr:uid="{00000000-0005-0000-0000-000058000000}"/>
    <cellStyle name="TableBody" xfId="151" xr:uid="{00000000-0005-0000-0000-000059000000}"/>
    <cellStyle name="Text Indent A" xfId="152" xr:uid="{00000000-0005-0000-0000-00005A000000}"/>
    <cellStyle name="Text Indent B" xfId="153" xr:uid="{00000000-0005-0000-0000-00005B000000}"/>
    <cellStyle name="Text Indent C" xfId="154" xr:uid="{00000000-0005-0000-0000-00005C000000}"/>
    <cellStyle name="TextEntry" xfId="155" xr:uid="{00000000-0005-0000-0000-00005D000000}"/>
    <cellStyle name="title" xfId="32" xr:uid="{00000000-0005-0000-0000-00005E000000}"/>
    <cellStyle name="Virg・ [0]_RESULTS" xfId="156" xr:uid="{00000000-0005-0000-0000-00005F000000}"/>
    <cellStyle name="Virg・_RESULTS" xfId="157" xr:uid="{00000000-0005-0000-0000-000060000000}"/>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オブジェクト入力セル" xfId="39" xr:uid="{00000000-0005-0000-0000-000067000000}"/>
    <cellStyle name="スタイル 1" xfId="40" xr:uid="{00000000-0005-0000-0000-000068000000}"/>
    <cellStyle name="スタイル 10" xfId="41" xr:uid="{00000000-0005-0000-0000-000069000000}"/>
    <cellStyle name="スタイル 11" xfId="42" xr:uid="{00000000-0005-0000-0000-00006A000000}"/>
    <cellStyle name="スタイル 12" xfId="43" xr:uid="{00000000-0005-0000-0000-00006B000000}"/>
    <cellStyle name="スタイル 2" xfId="44" xr:uid="{00000000-0005-0000-0000-00006C000000}"/>
    <cellStyle name="スタイル 3" xfId="45" xr:uid="{00000000-0005-0000-0000-00006D000000}"/>
    <cellStyle name="スタイル 4" xfId="46" xr:uid="{00000000-0005-0000-0000-00006E000000}"/>
    <cellStyle name="スタイル 5" xfId="47" xr:uid="{00000000-0005-0000-0000-00006F000000}"/>
    <cellStyle name="スタイル 6" xfId="48" xr:uid="{00000000-0005-0000-0000-000070000000}"/>
    <cellStyle name="スタイル 7" xfId="49" xr:uid="{00000000-0005-0000-0000-000071000000}"/>
    <cellStyle name="スタイル 8" xfId="50" xr:uid="{00000000-0005-0000-0000-000072000000}"/>
    <cellStyle name="スタイル 9" xfId="51" xr:uid="{00000000-0005-0000-0000-000073000000}"/>
    <cellStyle name="タイトル" xfId="52" builtinId="15" customBuiltin="1"/>
    <cellStyle name="チェック セル" xfId="53" builtinId="23" customBuiltin="1"/>
    <cellStyle name="どちらでもない" xfId="54" builtinId="28" customBuiltin="1"/>
    <cellStyle name="ﾄ褊褂燾・[0]_PERSONAL" xfId="158" xr:uid="{00000000-0005-0000-0000-000077000000}"/>
    <cellStyle name="ﾄ褊褂燾饑PERSONAL" xfId="159" xr:uid="{00000000-0005-0000-0000-000078000000}"/>
    <cellStyle name="パーセント" xfId="55" builtinId="5"/>
    <cellStyle name="パーセント 2" xfId="160" xr:uid="{00000000-0005-0000-0000-00007A000000}"/>
    <cellStyle name="ﾎ磊隆_PERSONAL" xfId="161" xr:uid="{00000000-0005-0000-0000-00007B000000}"/>
    <cellStyle name="マクロ入力セル" xfId="56" xr:uid="{00000000-0005-0000-0000-00007C000000}"/>
    <cellStyle name="メモ" xfId="57" builtinId="10" customBuiltin="1"/>
    <cellStyle name="ﾔ竟瑙糺・[0]_PERSONAL" xfId="162" xr:uid="{00000000-0005-0000-0000-00007E000000}"/>
    <cellStyle name="ﾔ竟瑙糺饑PERSONAL" xfId="163" xr:uid="{00000000-0005-0000-0000-00007F000000}"/>
    <cellStyle name="リンク セル" xfId="58" builtinId="24" customBuiltin="1"/>
    <cellStyle name="悪い" xfId="59" builtinId="27" customBuiltin="1"/>
    <cellStyle name="丸ゴシ" xfId="164" xr:uid="{00000000-0005-0000-0000-000082000000}"/>
    <cellStyle name="計算" xfId="60" builtinId="22" customBuiltin="1"/>
    <cellStyle name="警告文" xfId="61" builtinId="11" customBuiltin="1"/>
    <cellStyle name="桁蟻唇Ｆ [0.00]_H8_10月度集計" xfId="62" xr:uid="{00000000-0005-0000-0000-000085000000}"/>
    <cellStyle name="桁蟻唇Ｆ_H8_10月度集計" xfId="63" xr:uid="{00000000-0005-0000-0000-000086000000}"/>
    <cellStyle name="桁区切り" xfId="64" builtinId="6"/>
    <cellStyle name="桁区切り [0.000]" xfId="165" xr:uid="{00000000-0005-0000-0000-000088000000}"/>
    <cellStyle name="桁区切り 2" xfId="65" xr:uid="{00000000-0005-0000-0000-000089000000}"/>
    <cellStyle name="桁区切り 2 2" xfId="169" xr:uid="{00000000-0005-0000-0000-00008A000000}"/>
    <cellStyle name="桁区切り 3" xfId="66" xr:uid="{00000000-0005-0000-0000-00008B000000}"/>
    <cellStyle name="桁区切り 4" xfId="170" xr:uid="{00000000-0005-0000-0000-00008C000000}"/>
    <cellStyle name="桁区切り 4 2" xfId="175" xr:uid="{00000000-0005-0000-0000-00008D000000}"/>
    <cellStyle name="桁区切り 4 3" xfId="173" xr:uid="{00000000-0005-0000-0000-00008E000000}"/>
    <cellStyle name="見出し 1" xfId="67" builtinId="16" customBuiltin="1"/>
    <cellStyle name="見出し 2" xfId="68" builtinId="17" customBuiltin="1"/>
    <cellStyle name="見出し 3" xfId="69" builtinId="18" customBuiltin="1"/>
    <cellStyle name="見出し 4" xfId="70" builtinId="19" customBuiltin="1"/>
    <cellStyle name="見出し1" xfId="71" xr:uid="{00000000-0005-0000-0000-000093000000}"/>
    <cellStyle name="見出し2" xfId="72" xr:uid="{00000000-0005-0000-0000-000094000000}"/>
    <cellStyle name="集計" xfId="73" builtinId="25" customBuiltin="1"/>
    <cellStyle name="出力" xfId="74" builtinId="21" customBuiltin="1"/>
    <cellStyle name="説明文" xfId="75" builtinId="53" customBuiltin="1"/>
    <cellStyle name="属性類" xfId="76" xr:uid="{00000000-0005-0000-0000-000098000000}"/>
    <cellStyle name="脱浦 [0.00]_134組織" xfId="77" xr:uid="{00000000-0005-0000-0000-000099000000}"/>
    <cellStyle name="脱浦_134組織" xfId="78" xr:uid="{00000000-0005-0000-0000-00009A000000}"/>
    <cellStyle name="通浦 [0.00]_laroux" xfId="166" xr:uid="{00000000-0005-0000-0000-00009B000000}"/>
    <cellStyle name="通浦_laroux" xfId="167" xr:uid="{00000000-0005-0000-0000-00009C000000}"/>
    <cellStyle name="入力" xfId="79" builtinId="20" customBuiltin="1"/>
    <cellStyle name="入力セル" xfId="80" xr:uid="{00000000-0005-0000-0000-00009E000000}"/>
    <cellStyle name="標準" xfId="0" builtinId="0"/>
    <cellStyle name="標準 2" xfId="81" xr:uid="{00000000-0005-0000-0000-0000A0000000}"/>
    <cellStyle name="標準 2 2" xfId="171" xr:uid="{00000000-0005-0000-0000-0000A1000000}"/>
    <cellStyle name="標準 3" xfId="82" xr:uid="{00000000-0005-0000-0000-0000A2000000}"/>
    <cellStyle name="標準 4" xfId="83" xr:uid="{00000000-0005-0000-0000-0000A3000000}"/>
    <cellStyle name="標準 5" xfId="168" xr:uid="{00000000-0005-0000-0000-0000A4000000}"/>
    <cellStyle name="標準 6" xfId="177" xr:uid="{2CCA6AE8-3C07-405F-B83F-740D7BDA9E21}"/>
    <cellStyle name="標準_応募者提示用ごみ量（岩間加筆）" xfId="84" xr:uid="{00000000-0005-0000-0000-0000A9000000}"/>
    <cellStyle name="標準_追加様式090320" xfId="85" xr:uid="{00000000-0005-0000-0000-0000AB000000}"/>
    <cellStyle name="標準_電力様式案R02" xfId="86" xr:uid="{00000000-0005-0000-0000-0000AC000000}"/>
    <cellStyle name="標準_付録　(維持管理費・人員)-焼却溶融施設" xfId="176" xr:uid="{00000000-0005-0000-0000-0000AD000000}"/>
    <cellStyle name="標準_様式案" xfId="87" xr:uid="{00000000-0005-0000-0000-0000AE000000}"/>
    <cellStyle name="標準_様式集（Excel）黒" xfId="88" xr:uid="{00000000-0005-0000-0000-0000B0000000}"/>
    <cellStyle name="標準_様式集（Excelファイル）(148KB)(エクセル文書)" xfId="89" xr:uid="{00000000-0005-0000-0000-0000B1000000}"/>
    <cellStyle name="標準Ａ" xfId="90" xr:uid="{00000000-0005-0000-0000-0000B2000000}"/>
    <cellStyle name="未定義" xfId="91" xr:uid="{00000000-0005-0000-0000-0000B3000000}"/>
    <cellStyle name="未定義 2" xfId="174" xr:uid="{00000000-0005-0000-0000-0000B4000000}"/>
    <cellStyle name="未定義 3" xfId="172" xr:uid="{00000000-0005-0000-0000-0000B5000000}"/>
    <cellStyle name="良い" xfId="92" builtinId="26" customBuiltin="1"/>
  </cellStyles>
  <dxfs count="0"/>
  <tableStyles count="0" defaultTableStyle="TableStyleMedium9"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externalLink" Target="externalLinks/externalLink1.xml" />
  <Relationship Id="rId26" Type="http://schemas.openxmlformats.org/officeDocument/2006/relationships/externalLink" Target="externalLinks/externalLink9.xml" />
  <Relationship Id="rId39" Type="http://schemas.openxmlformats.org/officeDocument/2006/relationships/externalLink" Target="externalLinks/externalLink22.xml" />
  <Relationship Id="rId21" Type="http://schemas.openxmlformats.org/officeDocument/2006/relationships/externalLink" Target="externalLinks/externalLink4.xml" />
  <Relationship Id="rId34" Type="http://schemas.openxmlformats.org/officeDocument/2006/relationships/externalLink" Target="externalLinks/externalLink17.xml" />
  <Relationship Id="rId42" Type="http://schemas.openxmlformats.org/officeDocument/2006/relationships/externalLink" Target="externalLinks/externalLink25.xml" />
  <Relationship Id="rId47" Type="http://schemas.openxmlformats.org/officeDocument/2006/relationships/styles" Target="styles.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externalLink" Target="externalLinks/externalLink12.xml" />
  <Relationship Id="rId11" Type="http://schemas.openxmlformats.org/officeDocument/2006/relationships/worksheet" Target="worksheets/sheet11.xml" />
  <Relationship Id="rId24" Type="http://schemas.openxmlformats.org/officeDocument/2006/relationships/externalLink" Target="externalLinks/externalLink7.xml" />
  <Relationship Id="rId32" Type="http://schemas.openxmlformats.org/officeDocument/2006/relationships/externalLink" Target="externalLinks/externalLink15.xml" />
  <Relationship Id="rId37" Type="http://schemas.openxmlformats.org/officeDocument/2006/relationships/externalLink" Target="externalLinks/externalLink20.xml" />
  <Relationship Id="rId40" Type="http://schemas.openxmlformats.org/officeDocument/2006/relationships/externalLink" Target="externalLinks/externalLink23.xml" />
  <Relationship Id="rId45" Type="http://schemas.openxmlformats.org/officeDocument/2006/relationships/externalLink" Target="externalLinks/externalLink28.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6.xml" />
  <Relationship Id="rId28" Type="http://schemas.openxmlformats.org/officeDocument/2006/relationships/externalLink" Target="externalLinks/externalLink11.xml" />
  <Relationship Id="rId36" Type="http://schemas.openxmlformats.org/officeDocument/2006/relationships/externalLink" Target="externalLinks/externalLink19.xml" />
  <Relationship Id="rId49"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externalLink" Target="externalLinks/externalLink2.xml" />
  <Relationship Id="rId31" Type="http://schemas.openxmlformats.org/officeDocument/2006/relationships/externalLink" Target="externalLinks/externalLink14.xml" />
  <Relationship Id="rId44" Type="http://schemas.openxmlformats.org/officeDocument/2006/relationships/externalLink" Target="externalLinks/externalLink27.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externalLink" Target="externalLinks/externalLink5.xml" />
  <Relationship Id="rId27" Type="http://schemas.openxmlformats.org/officeDocument/2006/relationships/externalLink" Target="externalLinks/externalLink10.xml" />
  <Relationship Id="rId30" Type="http://schemas.openxmlformats.org/officeDocument/2006/relationships/externalLink" Target="externalLinks/externalLink13.xml" />
  <Relationship Id="rId35" Type="http://schemas.openxmlformats.org/officeDocument/2006/relationships/externalLink" Target="externalLinks/externalLink18.xml" />
  <Relationship Id="rId43" Type="http://schemas.openxmlformats.org/officeDocument/2006/relationships/externalLink" Target="externalLinks/externalLink26.xml" />
  <Relationship Id="rId48" Type="http://schemas.openxmlformats.org/officeDocument/2006/relationships/sharedStrings" Target="sharedStrings.xml" />
  <Relationship Id="rId8" Type="http://schemas.openxmlformats.org/officeDocument/2006/relationships/worksheet" Target="worksheets/sheet8.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externalLink" Target="externalLinks/externalLink8.xml" />
  <Relationship Id="rId33" Type="http://schemas.openxmlformats.org/officeDocument/2006/relationships/externalLink" Target="externalLinks/externalLink16.xml" />
  <Relationship Id="rId38" Type="http://schemas.openxmlformats.org/officeDocument/2006/relationships/externalLink" Target="externalLinks/externalLink21.xml" />
  <Relationship Id="rId46" Type="http://schemas.openxmlformats.org/officeDocument/2006/relationships/theme" Target="theme/theme1.xml" />
  <Relationship Id="rId20" Type="http://schemas.openxmlformats.org/officeDocument/2006/relationships/externalLink" Target="externalLinks/externalLink3.xml" />
  <Relationship Id="rId41" Type="http://schemas.openxmlformats.org/officeDocument/2006/relationships/externalLink" Target="externalLinks/externalLink24.xml" />
  <Relationship Id="rId1" Type="http://schemas.openxmlformats.org/officeDocument/2006/relationships/worksheet" Target="worksheets/sheet1.xml" />
  <Relationship Id="rId6" Type="http://schemas.openxmlformats.org/officeDocument/2006/relationships/worksheet" Target="worksheets/sheet6.xml" />
</Relationships>
</file>

<file path=xl/drawings/drawing1.xml><?xml version="1.0" encoding="utf-8"?>
<xdr:wsDr xmlns:xdr="http://schemas.openxmlformats.org/drawingml/2006/spreadsheetDrawing" xmlns:a="http://schemas.openxmlformats.org/drawingml/2006/main">
  <xdr:twoCellAnchor>
    <xdr:from>
      <xdr:col>15</xdr:col>
      <xdr:colOff>539750</xdr:colOff>
      <xdr:row>16</xdr:row>
      <xdr:rowOff>349250</xdr:rowOff>
    </xdr:from>
    <xdr:to>
      <xdr:col>24</xdr:col>
      <xdr:colOff>549275</xdr:colOff>
      <xdr:row>16</xdr:row>
      <xdr:rowOff>349250</xdr:rowOff>
    </xdr:to>
    <xdr:sp macro="" textlink="">
      <xdr:nvSpPr>
        <xdr:cNvPr id="2" name="Line 8">
          <a:extLst>
            <a:ext uri="{FF2B5EF4-FFF2-40B4-BE49-F238E27FC236}">
              <a16:creationId xmlns:a16="http://schemas.microsoft.com/office/drawing/2014/main" id="{275C24D5-9A24-4537-9E23-DBC9339C5EA7}"/>
            </a:ext>
          </a:extLst>
        </xdr:cNvPr>
        <xdr:cNvSpPr>
          <a:spLocks noChangeShapeType="1"/>
        </xdr:cNvSpPr>
      </xdr:nvSpPr>
      <xdr:spPr bwMode="auto">
        <a:xfrm>
          <a:off x="10906125" y="3111500"/>
          <a:ext cx="61531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139700</xdr:colOff>
      <xdr:row>26</xdr:row>
      <xdr:rowOff>396875</xdr:rowOff>
    </xdr:from>
    <xdr:to>
      <xdr:col>23</xdr:col>
      <xdr:colOff>142875</xdr:colOff>
      <xdr:row>26</xdr:row>
      <xdr:rowOff>396875</xdr:rowOff>
    </xdr:to>
    <xdr:sp macro="" textlink="">
      <xdr:nvSpPr>
        <xdr:cNvPr id="3" name="Line 9">
          <a:extLst>
            <a:ext uri="{FF2B5EF4-FFF2-40B4-BE49-F238E27FC236}">
              <a16:creationId xmlns:a16="http://schemas.microsoft.com/office/drawing/2014/main" id="{310E0CF3-25F0-4544-BDF9-853F25B2E9B9}"/>
            </a:ext>
          </a:extLst>
        </xdr:cNvPr>
        <xdr:cNvSpPr>
          <a:spLocks noChangeShapeType="1"/>
        </xdr:cNvSpPr>
      </xdr:nvSpPr>
      <xdr:spPr bwMode="auto">
        <a:xfrm>
          <a:off x="9823450" y="4556125"/>
          <a:ext cx="61468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17</xdr:row>
      <xdr:rowOff>349250</xdr:rowOff>
    </xdr:from>
    <xdr:to>
      <xdr:col>24</xdr:col>
      <xdr:colOff>549275</xdr:colOff>
      <xdr:row>17</xdr:row>
      <xdr:rowOff>349250</xdr:rowOff>
    </xdr:to>
    <xdr:sp macro="" textlink="">
      <xdr:nvSpPr>
        <xdr:cNvPr id="4" name="Line 8">
          <a:extLst>
            <a:ext uri="{FF2B5EF4-FFF2-40B4-BE49-F238E27FC236}">
              <a16:creationId xmlns:a16="http://schemas.microsoft.com/office/drawing/2014/main" id="{BB743F35-87FA-4D11-9C80-37E8150D096F}"/>
            </a:ext>
          </a:extLst>
        </xdr:cNvPr>
        <xdr:cNvSpPr>
          <a:spLocks noChangeShapeType="1"/>
        </xdr:cNvSpPr>
      </xdr:nvSpPr>
      <xdr:spPr bwMode="auto">
        <a:xfrm>
          <a:off x="10906125" y="3683000"/>
          <a:ext cx="61531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11</xdr:row>
      <xdr:rowOff>349250</xdr:rowOff>
    </xdr:from>
    <xdr:to>
      <xdr:col>24</xdr:col>
      <xdr:colOff>549275</xdr:colOff>
      <xdr:row>11</xdr:row>
      <xdr:rowOff>349250</xdr:rowOff>
    </xdr:to>
    <xdr:sp macro="" textlink="">
      <xdr:nvSpPr>
        <xdr:cNvPr id="5" name="Line 8">
          <a:extLst>
            <a:ext uri="{FF2B5EF4-FFF2-40B4-BE49-F238E27FC236}">
              <a16:creationId xmlns:a16="http://schemas.microsoft.com/office/drawing/2014/main" id="{244969E6-E060-490C-BE75-48B8CCC7A268}"/>
            </a:ext>
          </a:extLst>
        </xdr:cNvPr>
        <xdr:cNvSpPr>
          <a:spLocks noChangeShapeType="1"/>
        </xdr:cNvSpPr>
      </xdr:nvSpPr>
      <xdr:spPr bwMode="auto">
        <a:xfrm>
          <a:off x="10906125" y="5905500"/>
          <a:ext cx="61531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349250</xdr:rowOff>
    </xdr:from>
    <xdr:to>
      <xdr:col>24</xdr:col>
      <xdr:colOff>549275</xdr:colOff>
      <xdr:row>12</xdr:row>
      <xdr:rowOff>349250</xdr:rowOff>
    </xdr:to>
    <xdr:sp macro="" textlink="">
      <xdr:nvSpPr>
        <xdr:cNvPr id="6" name="Line 8">
          <a:extLst>
            <a:ext uri="{FF2B5EF4-FFF2-40B4-BE49-F238E27FC236}">
              <a16:creationId xmlns:a16="http://schemas.microsoft.com/office/drawing/2014/main" id="{A60BEFA7-02CA-45AD-AB5A-7128410567CE}"/>
            </a:ext>
          </a:extLst>
        </xdr:cNvPr>
        <xdr:cNvSpPr>
          <a:spLocks noChangeShapeType="1"/>
        </xdr:cNvSpPr>
      </xdr:nvSpPr>
      <xdr:spPr bwMode="auto">
        <a:xfrm>
          <a:off x="10906125" y="6350000"/>
          <a:ext cx="61531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21</xdr:row>
      <xdr:rowOff>349250</xdr:rowOff>
    </xdr:from>
    <xdr:to>
      <xdr:col>24</xdr:col>
      <xdr:colOff>549275</xdr:colOff>
      <xdr:row>21</xdr:row>
      <xdr:rowOff>349250</xdr:rowOff>
    </xdr:to>
    <xdr:sp macro="" textlink="">
      <xdr:nvSpPr>
        <xdr:cNvPr id="7" name="Line 8">
          <a:extLst>
            <a:ext uri="{FF2B5EF4-FFF2-40B4-BE49-F238E27FC236}">
              <a16:creationId xmlns:a16="http://schemas.microsoft.com/office/drawing/2014/main" id="{409AC587-B082-4B82-A412-622893FD2C85}"/>
            </a:ext>
          </a:extLst>
        </xdr:cNvPr>
        <xdr:cNvSpPr>
          <a:spLocks noChangeShapeType="1"/>
        </xdr:cNvSpPr>
      </xdr:nvSpPr>
      <xdr:spPr bwMode="auto">
        <a:xfrm>
          <a:off x="10906125" y="5905500"/>
          <a:ext cx="61531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22</xdr:row>
      <xdr:rowOff>349250</xdr:rowOff>
    </xdr:from>
    <xdr:to>
      <xdr:col>24</xdr:col>
      <xdr:colOff>549275</xdr:colOff>
      <xdr:row>22</xdr:row>
      <xdr:rowOff>349250</xdr:rowOff>
    </xdr:to>
    <xdr:sp macro="" textlink="">
      <xdr:nvSpPr>
        <xdr:cNvPr id="8" name="Line 8">
          <a:extLst>
            <a:ext uri="{FF2B5EF4-FFF2-40B4-BE49-F238E27FC236}">
              <a16:creationId xmlns:a16="http://schemas.microsoft.com/office/drawing/2014/main" id="{30652C1C-4AE9-41D7-92AC-2929D6ECAC79}"/>
            </a:ext>
          </a:extLst>
        </xdr:cNvPr>
        <xdr:cNvSpPr>
          <a:spLocks noChangeShapeType="1"/>
        </xdr:cNvSpPr>
      </xdr:nvSpPr>
      <xdr:spPr bwMode="auto">
        <a:xfrm>
          <a:off x="10906125" y="6350000"/>
          <a:ext cx="61531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14</xdr:row>
      <xdr:rowOff>228600</xdr:rowOff>
    </xdr:from>
    <xdr:to>
      <xdr:col>33</xdr:col>
      <xdr:colOff>0</xdr:colOff>
      <xdr:row>14</xdr:row>
      <xdr:rowOff>228600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33</xdr:col>
      <xdr:colOff>0</xdr:colOff>
      <xdr:row>14</xdr:row>
      <xdr:rowOff>228600</xdr:rowOff>
    </xdr:from>
    <xdr:to>
      <xdr:col>33</xdr:col>
      <xdr:colOff>0</xdr:colOff>
      <xdr:row>14</xdr:row>
      <xdr:rowOff>228600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8</xdr:row>
      <xdr:rowOff>0</xdr:rowOff>
    </xdr:from>
    <xdr:to>
      <xdr:col>27</xdr:col>
      <xdr:colOff>0</xdr:colOff>
      <xdr:row>23</xdr:row>
      <xdr:rowOff>0</xdr:rowOff>
    </xdr:to>
    <xdr:sp macro="" textlink="">
      <xdr:nvSpPr>
        <xdr:cNvPr id="2" name="Line 1">
          <a:extLst>
            <a:ext uri="{FF2B5EF4-FFF2-40B4-BE49-F238E27FC236}">
              <a16:creationId xmlns:a16="http://schemas.microsoft.com/office/drawing/2014/main" id="{00000000-0008-0000-1900-00000200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5</xdr:col>
      <xdr:colOff>0</xdr:colOff>
      <xdr:row>43</xdr:row>
      <xdr:rowOff>0</xdr:rowOff>
    </xdr:to>
    <xdr:sp macro="" textlink="">
      <xdr:nvSpPr>
        <xdr:cNvPr id="3" name="Line 2">
          <a:extLst>
            <a:ext uri="{FF2B5EF4-FFF2-40B4-BE49-F238E27FC236}">
              <a16:creationId xmlns:a16="http://schemas.microsoft.com/office/drawing/2014/main" id="{00000000-0008-0000-1900-000003000000}"/>
            </a:ext>
          </a:extLst>
        </xdr:cNvPr>
        <xdr:cNvSpPr>
          <a:spLocks noChangeShapeType="1"/>
        </xdr:cNvSpPr>
      </xdr:nvSpPr>
      <xdr:spPr bwMode="auto">
        <a:xfrm>
          <a:off x="3943350" y="8534400"/>
          <a:ext cx="904875" cy="173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247650</xdr:rowOff>
    </xdr:from>
    <xdr:to>
      <xdr:col>5</xdr:col>
      <xdr:colOff>0</xdr:colOff>
      <xdr:row>35</xdr:row>
      <xdr:rowOff>247650</xdr:rowOff>
    </xdr:to>
    <xdr:sp macro="" textlink="">
      <xdr:nvSpPr>
        <xdr:cNvPr id="4" name="Line 2">
          <a:extLst>
            <a:ext uri="{FF2B5EF4-FFF2-40B4-BE49-F238E27FC236}">
              <a16:creationId xmlns:a16="http://schemas.microsoft.com/office/drawing/2014/main" id="{00000000-0008-0000-1900-000004000000}"/>
            </a:ext>
          </a:extLst>
        </xdr:cNvPr>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 />
</Relationships>
</file>

<file path=xl/externalLinks/_rels/externalLink10.xml.rels>&#65279;<?xml version="1.0" encoding="utf-8" standalone="yes"?>
<Relationships xmlns="http://schemas.openxmlformats.org/package/2006/relationships">
  <Relationship Id="rId1" Type="http://schemas.openxmlformats.org/officeDocument/2006/relationships/externalLinkPath" Target="file:///\\Hd-lan0f8\share\My%20Documents\&#35211;&#31309;&#26696;&#20214;\&#36939;&#21942;&#22996;&#35351;&#12289;&#65328;&#65318;&#65321;\&#35914;&#30000;&#24066;\&#21193;&#24375;&#20250;\200601&#35211;&#31309;\&#12522;&#12531;&#12463;.xls" TargetMode="External" />
</Relationships>
</file>

<file path=xl/externalLinks/_rels/externalLink11.xml.rels>&#65279;<?xml version="1.0" encoding="utf-8" standalone="yes"?>
<Relationships xmlns="http://schemas.openxmlformats.org/package/2006/relationships">
  <Relationship Id="rId1" Type="http://schemas.openxmlformats.org/officeDocument/2006/relationships/externalLinkPath" Target="file:///\\WNT6\Pc_public2\00_&#23481;&#37327;&#35336;&#31639;\00&#12503;&#12525;&#12464;&#12521;&#12512;&#35336;&#31639;\&#31777;&#26131;&#35336;&#31639;_&#28342;&#34701;.xls" TargetMode="External" />
</Relationships>
</file>

<file path=xl/externalLinks/_rels/externalLink12.xml.rels>&#65279;<?xml version="1.0" encoding="utf-8" standalone="yes"?>
<Relationships xmlns="http://schemas.openxmlformats.org/package/2006/relationships">
  <Relationship Id="rId1" Type="http://schemas.openxmlformats.org/officeDocument/2006/relationships/externalLinkPath" Target="file:///\\Snsep1\&#65420;&#65439;&#65435;&#65404;&#65438;&#65386;&#65400;&#65412;\&#12354;&#65374;&#12363;\&#23777;&#21271;\&#22793;&#26356;&#35211;&#31309;&#20181;&#27096;&#26360;&#23550;&#24540;H1212\&#35336;&#31639;\&#27963;&#24615;&#28845;&#12398;&#12415;\&#9679;TG&#24489;&#27700;-&#38651;&#21147;-&#32173;&#25345;(&#27963;&#24615;&#28845;&#65295;&#25552;&#20986;&#29256;).xls" TargetMode="External" />
</Relationships>
</file>

<file path=xl/externalLinks/_rels/externalLink13.xml.rels>&#65279;<?xml version="1.0" encoding="utf-8" standalone="yes"?>
<Relationships xmlns="http://schemas.openxmlformats.org/package/2006/relationships">
  <Relationship Id="rId1" Type="http://schemas.openxmlformats.org/officeDocument/2006/relationships/externalLinkPath" Target="file:///\\Hd-lan0f8\share\My%20Documents\&#12522;&#12531;&#12463;.xls" TargetMode="External" />
</Relationships>
</file>

<file path=xl/externalLinks/_rels/externalLink14.xml.rels>&#65279;<?xml version="1.0" encoding="utf-8" standalone="yes"?>
<Relationships xmlns="http://schemas.openxmlformats.org/package/2006/relationships">
  <Relationship Id="rId1" Type="http://schemas.openxmlformats.org/officeDocument/2006/relationships/externalLinkPath" Target="file:///\\Ntsrvs01\LS\&#12354;&#65374;&#12362;\&#23721;&#25163;&#20013;&#37096;&#24195;&#22495;\H20.12&#12450;&#12531;&#12465;&#12540;&#12488;\&#26908;&#35342;&#36039;&#26009;\&#35373;&#35336;&#22522;&#26412;&#25968;&#20516;\3&#28809;(213t)\&#65330;&#65315;&#23721;&#25163;&#20013;&#37096;3&#28809;(&#28961;&#35302;&#23186;H20.12).xls" TargetMode="External" />
</Relationships>
</file>

<file path=xl/externalLinks/_rels/externalLink15.xml.rels>&#65279;<?xml version="1.0" encoding="utf-8" standalone="yes"?>
<Relationships xmlns="http://schemas.openxmlformats.org/package/2006/relationships">
  <Relationship Id="rId1" Type="http://schemas.openxmlformats.org/officeDocument/2006/relationships/externalLinkPath" Target="file:///\\osregfs1\66203900_&#19968;&#33324;&#24259;&#26820;&#29289;&#20013;&#38291;&#20966;&#29702;&#26045;\Documents%20and%20Settings\kn20036\My%20Documents\&#12501;&#12449;&#12452;&#12523;&#21463;&#12369;&#28193;&#12375;&#29992;&#12501;&#12457;&#12523;&#12480;\&#21454;&#25903;&#35336;&#31639;Ver.2.10_&#23665;&#24418;Rev.2.xls" TargetMode="External" />
</Relationships>
</file>

<file path=xl/externalLinks/_rels/externalLink16.xml.rels>&#65279;<?xml version="1.0" encoding="utf-8" standalone="yes"?>
<Relationships xmlns="http://schemas.openxmlformats.org/package/2006/relationships">
  <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 />
</Relationships>
</file>

<file path=xl/externalLinks/_rels/externalLink17.xml.rels>&#65279;<?xml version="1.0" encoding="utf-8" standalone="yes"?>
<Relationships xmlns="http://schemas.openxmlformats.org/package/2006/relationships">
  <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 />
</Relationships>
</file>

<file path=xl/externalLinks/_rels/externalLink18.xml.rels>&#65279;<?xml version="1.0" encoding="utf-8" standalone="yes"?>
<Relationships xmlns="http://schemas.openxmlformats.org/package/2006/relationships">
  <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 />
</Relationships>
</file>

<file path=xl/externalLinks/_rels/externalLink19.xml.rels>&#65279;<?xml version="1.0" encoding="utf-8" standalone="yes"?>
<Relationships xmlns="http://schemas.openxmlformats.org/package/2006/relationships">
  <Relationship Id="rId1" Type="http://schemas.openxmlformats.org/officeDocument/2006/relationships/externalLinkPath" Target="file:///\\Ntsrvs01\LS\KA\&#29872;&#22659;&#27700;&#36947;&#20849;&#36890;\&#29872;&#22659;&#12503;&#12521;&#12531;&#12488;&#21942;&#26989;\&#65328;&#65318;&#65321;&#29305;&#38598;\&#22586;\FS&#20206;040806&#26368;&#32066;.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 />
</Relationships>
</file>

<file path=xl/externalLinks/_rels/externalLink20.xml.rels>&#65279;<?xml version="1.0" encoding="utf-8" standalone="yes"?>
<Relationships xmlns="http://schemas.openxmlformats.org/package/2006/relationships">
  <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 />
</Relationships>
</file>

<file path=xl/externalLinks/_rels/externalLink21.xml.rels>&#65279;<?xml version="1.0" encoding="utf-8" standalone="yes"?>
<Relationships xmlns="http://schemas.openxmlformats.org/package/2006/relationships">
  <Relationship Id="rId1" Type="http://schemas.openxmlformats.org/officeDocument/2006/relationships/externalLinkPath" Target="file:///\\Wnt67\Pc_public2\kg1\&#20849;&#36890;\02.&#24341;&#21512;&#21029;\01&#33258;&#27835;&#20307;\02&#38738;&#26862;\&#38738;&#26862;&#24066;\02&#12450;&#12531;&#12465;&#12540;&#12488;200911\01-1&#23481;&#37327;&#35336;&#31639;_&#20844;&#35373;&#20844;&#21942;\00&#12503;&#12525;&#12464;&#12521;&#12512;&#35336;&#31639;\01_&#28988;&#21364;\&#33976;&#27671;&#24335;&#20094;&#29157;\01_&#29123;&#28988;_&#33976;&#27671;&#20094;&#29157;_ECO&#20986;&#21475;&#28201;&#24230;+10&#8451;.xls" TargetMode="External" />
</Relationships>
</file>

<file path=xl/externalLinks/_rels/externalLink22.xml.rels>&#65279;<?xml version="1.0" encoding="utf-8" standalone="yes"?>
<Relationships xmlns="http://schemas.openxmlformats.org/package/2006/relationships">
  <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 />
</Relationships>
</file>

<file path=xl/externalLinks/_rels/externalLink23.xml.rels>&#65279;<?xml version="1.0" encoding="utf-8" standalone="yes"?>
<Relationships xmlns="http://schemas.openxmlformats.org/package/2006/relationships">
  <Relationship Id="rId1" Type="http://schemas.openxmlformats.org/officeDocument/2006/relationships/externalLinkPath" Target="file:///\\172.16.4.88\200s00-2\&#27231;&#26800;&#35211;&#31309;\&#28988;&#21364;\&#35914;&#30000;&#24037;&#20107;&#20104;&#31639;&#26360;.xls" TargetMode="External" />
</Relationships>
</file>

<file path=xl/externalLinks/_rels/externalLink24.xml.rels>&#65279;<?xml version="1.0" encoding="utf-8" standalone="yes"?>
<Relationships xmlns="http://schemas.openxmlformats.org/package/2006/relationships">
  <Relationship Id="rId1" Type="http://schemas.openxmlformats.org/officeDocument/2006/relationships/externalLinkPath" Target="file:///\\A_dhiggiri\&#65426;&#65437;&#65411;&#65413;&#65437;&#65405;&#26412;&#37096;\&#35336;&#30011;&#31309;&#31639;&#65400;&#65438;&#65433;&#65392;&#65420;&#65439;\04&#65426;&#65437;&#65411;&#35211;&#31309;&#27161;&#28310;\01&#29872;&#22659;&#65381;&#36039;&#28304;&#21270;&#65432;&#65403;&#65394;&#65400;&#65433;\02&#21336;&#20385;&#65421;&#65438;&#65392;&#65405;\02&#65418;&#65394;&#65418;&#65439;&#65392;&#28779;&#26684;&#23376;&#21336;&#20385;\&#65418;&#65394;&#65418;&#65439;&#65392;&#28779;&#26684;&#23376;&#21336;&#20385;&#34920;(&#21427;&#31192;&#29256;).xls" TargetMode="External" />
</Relationships>
</file>

<file path=xl/externalLinks/_rels/externalLink25.xml.rels>&#65279;<?xml version="1.0" encoding="utf-8" standalone="yes"?>
<Relationships xmlns="http://schemas.openxmlformats.org/package/2006/relationships">
  <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 />
</Relationships>
</file>

<file path=xl/externalLinks/_rels/externalLink26.xml.rels>&#65279;<?xml version="1.0" encoding="utf-8" standalone="yes"?>
<Relationships xmlns="http://schemas.openxmlformats.org/package/2006/relationships">
  <Relationship Id="rId1" Type="http://schemas.microsoft.com/office/2006/relationships/xlExternalLinkPath/xlPathMissing" Target="&#32207;&#25324;&#34920;" TargetMode="External" />
</Relationships>
</file>

<file path=xl/externalLinks/_rels/externalLink27.xml.rels>&#65279;<?xml version="1.0" encoding="utf-8" standalone="yes"?>
<Relationships xmlns="http://schemas.openxmlformats.org/package/2006/relationships">
  <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 />
</Relationships>
</file>

<file path=xl/externalLinks/_rels/externalLink28.xml.rels>&#65279;<?xml version="1.0" encoding="utf-8" standalone="yes"?>
<Relationships xmlns="http://schemas.openxmlformats.org/package/2006/relationships">
  <Relationship Id="rId1" Type="http://schemas.openxmlformats.org/officeDocument/2006/relationships/externalLinkPath" Target="file:///A:\DATA&#65411;&#65438;&#65392;&#65408;\&#65411;&#65438;&#65392;&#65408;B\&#21313;&#21644;&#30000;Y1.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D:\MI\kawashima\&#28988;&#21364;\&#40165;&#26646;\DXN\&#22235;&#22269;&#12539;&#20013;&#22269;\&#27798;&#27704;&#33391;&#37096;(11T.,8HX2).xls"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MI\kawashima\&#28988;&#21364;\&#40165;&#26646;\DXN\&#22235;&#22269;&#12539;&#20013;&#22269;\&#27798;&#27704;&#33391;&#37096;(11T.,8HX2).xls"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172.16.4.88\200s00-2\MI\kawashima\&#28988;&#21364;\&#40165;&#26646;\DXN\&#22235;&#22269;&#12539;&#20013;&#22269;\&#27798;&#27704;&#33391;&#37096;(11T.,8HX2).xls"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 />
</Relationships>
</file>

<file path=xl/externalLinks/_rels/externalLink8.xml.rels>&#65279;<?xml version="1.0" encoding="utf-8" standalone="yes"?>
<Relationships xmlns="http://schemas.openxmlformats.org/package/2006/relationships">
  <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 />
</Relationships>
</file>

<file path=xl/externalLinks/_rels/externalLink9.xml.rels>&#65279;<?xml version="1.0" encoding="utf-8" standalone="yes"?>
<Relationships xmlns="http://schemas.openxmlformats.org/package/2006/relationships">
  <Relationship Id="rId1" Type="http://schemas.openxmlformats.org/officeDocument/2006/relationships/externalLinkPath" Target="file:///\\WNT6\Pc_public2\00_&#23481;&#37327;&#35336;&#31639;\00&#12503;&#12525;&#12464;&#12521;&#12512;&#35336;&#31639;\&#31777;&#26131;&#35336;&#31639;_&#29123;&#28988;&#65286;&#33976;&#27671;4MPa,400&#8451;&#967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ﾏﾃﾊﾞﾗIP表"/>
      <sheetName val="Input表"/>
      <sheetName val="TG計算"/>
      <sheetName val="ＳＢ計算"/>
      <sheetName val="ＴＧ性能曲線"/>
      <sheetName val="★ＴＧ性能曲線"/>
      <sheetName val="ＳBlanceｼｰﾄ"/>
      <sheetName val="蒸気復水収支図"/>
      <sheetName val="●電力消費"/>
      <sheetName val="★電力収支"/>
      <sheetName val="★用役収支"/>
      <sheetName val="●年間運転経費"/>
      <sheetName val="Sheet1"/>
      <sheetName val="用役費（提出用)"/>
      <sheetName val="Sheet2"/>
      <sheetName val="●補修費"/>
      <sheetName val="受検費用"/>
      <sheetName val="補修費（提出用) "/>
      <sheetName val="Sheet4"/>
      <sheetName val="★ごみ量-維持費"/>
      <sheetName val="蒸気関数M2"/>
    </sheetNames>
    <sheetDataSet>
      <sheetData sheetId="0" refreshError="1"/>
      <sheetData sheetId="1" refreshError="1">
        <row r="15">
          <cell r="P15" t="str">
            <v>定格出力</v>
          </cell>
          <cell r="Q15" t="str">
            <v>内部効率</v>
          </cell>
          <cell r="R15" t="str">
            <v>発電機効率</v>
          </cell>
          <cell r="S15" t="str">
            <v>機械損失</v>
          </cell>
          <cell r="T15" t="str">
            <v>β</v>
          </cell>
        </row>
        <row r="16">
          <cell r="P16" t="str">
            <v>ｋＷ</v>
          </cell>
          <cell r="Q16" t="str">
            <v>％</v>
          </cell>
          <cell r="R16" t="str">
            <v>％</v>
          </cell>
          <cell r="S16" t="str">
            <v>％</v>
          </cell>
          <cell r="T16" t="str">
            <v>％</v>
          </cell>
          <cell r="V16">
            <v>1</v>
          </cell>
          <cell r="W16">
            <v>2</v>
          </cell>
          <cell r="X16">
            <v>3</v>
          </cell>
        </row>
        <row r="17">
          <cell r="P17">
            <v>1000</v>
          </cell>
          <cell r="Q17">
            <v>70.7</v>
          </cell>
          <cell r="R17">
            <v>95.8</v>
          </cell>
          <cell r="S17">
            <v>4.0999999999999996</v>
          </cell>
          <cell r="T17">
            <v>13</v>
          </cell>
          <cell r="V17">
            <v>70.7</v>
          </cell>
          <cell r="W17">
            <v>76</v>
          </cell>
          <cell r="X17">
            <v>78</v>
          </cell>
        </row>
        <row r="18">
          <cell r="P18">
            <v>1900</v>
          </cell>
          <cell r="Q18">
            <v>74.599999999999994</v>
          </cell>
          <cell r="R18">
            <v>96.2</v>
          </cell>
          <cell r="S18">
            <v>3.8</v>
          </cell>
          <cell r="T18">
            <v>13</v>
          </cell>
          <cell r="V18">
            <v>74.599999999999994</v>
          </cell>
          <cell r="W18">
            <v>78</v>
          </cell>
          <cell r="X18">
            <v>80</v>
          </cell>
        </row>
        <row r="19">
          <cell r="P19">
            <v>3000</v>
          </cell>
          <cell r="Q19">
            <v>76.5</v>
          </cell>
          <cell r="R19">
            <v>96.6</v>
          </cell>
          <cell r="S19">
            <v>3.4</v>
          </cell>
          <cell r="T19">
            <v>13</v>
          </cell>
          <cell r="V19">
            <v>76.5</v>
          </cell>
          <cell r="W19">
            <v>80</v>
          </cell>
          <cell r="X19">
            <v>82</v>
          </cell>
        </row>
        <row r="20">
          <cell r="P20">
            <v>4000</v>
          </cell>
          <cell r="Q20">
            <v>77.3</v>
          </cell>
          <cell r="R20">
            <v>96.8</v>
          </cell>
          <cell r="S20">
            <v>3.1</v>
          </cell>
          <cell r="T20">
            <v>13</v>
          </cell>
          <cell r="V20">
            <v>77.3</v>
          </cell>
          <cell r="W20">
            <v>82</v>
          </cell>
          <cell r="X20">
            <v>84</v>
          </cell>
        </row>
        <row r="21">
          <cell r="P21">
            <v>6000</v>
          </cell>
          <cell r="Q21">
            <v>77.900000000000006</v>
          </cell>
          <cell r="R21">
            <v>96.9</v>
          </cell>
          <cell r="S21">
            <v>2.6</v>
          </cell>
          <cell r="T21">
            <v>13</v>
          </cell>
          <cell r="V21">
            <v>77.900000000000006</v>
          </cell>
          <cell r="W21">
            <v>84</v>
          </cell>
          <cell r="X21">
            <v>84</v>
          </cell>
        </row>
        <row r="22">
          <cell r="P22">
            <v>7000</v>
          </cell>
          <cell r="Q22">
            <v>78.099999999999994</v>
          </cell>
          <cell r="R22">
            <v>96.9</v>
          </cell>
          <cell r="S22">
            <v>2.4</v>
          </cell>
          <cell r="T22">
            <v>13</v>
          </cell>
          <cell r="V22">
            <v>78.099999999999994</v>
          </cell>
        </row>
        <row r="23">
          <cell r="P23">
            <v>9000</v>
          </cell>
          <cell r="Q23">
            <v>79.099999999999994</v>
          </cell>
          <cell r="R23">
            <v>97</v>
          </cell>
          <cell r="S23">
            <v>2.2999999999999998</v>
          </cell>
          <cell r="T23">
            <v>13</v>
          </cell>
          <cell r="V23">
            <v>79.099999999999994</v>
          </cell>
        </row>
        <row r="24">
          <cell r="P24">
            <v>11000</v>
          </cell>
          <cell r="Q24">
            <v>80.099999999999994</v>
          </cell>
          <cell r="R24">
            <v>97</v>
          </cell>
          <cell r="S24">
            <v>2.2000000000000002</v>
          </cell>
          <cell r="T24">
            <v>13</v>
          </cell>
          <cell r="V24">
            <v>80.099999999999994</v>
          </cell>
        </row>
        <row r="31">
          <cell r="P31" t="str">
            <v>助燃剤低位発熱量</v>
          </cell>
          <cell r="R31">
            <v>8.32</v>
          </cell>
          <cell r="S31" t="str">
            <v>Mcal/㍑</v>
          </cell>
        </row>
        <row r="33">
          <cell r="P33" t="str">
            <v>白煙防止熱風熱量</v>
          </cell>
          <cell r="R33" t="str">
            <v>Mcal/h炉</v>
          </cell>
          <cell r="S33" t="str">
            <v>１炉</v>
          </cell>
          <cell r="T33">
            <v>292.52175480942668</v>
          </cell>
        </row>
        <row r="34">
          <cell r="S34" t="str">
            <v>２炉</v>
          </cell>
          <cell r="T34">
            <v>252.45020296417366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用役費"/>
      <sheetName val="社内用"/>
      <sheetName val="電力収支 (日技用)"/>
      <sheetName val="Input"/>
      <sheetName val="維持管理補修費IP"/>
      <sheetName val="維持管理補修費詳細"/>
      <sheetName val="維持管理補修費OP"/>
      <sheetName val="分析費用"/>
      <sheetName val="大改修(川越)"/>
      <sheetName val="洗煙排水薬品"/>
      <sheetName val="○様式－５"/>
      <sheetName val="○補修費3分割改 (人件費追加)"/>
      <sheetName val="○補修費3分割改"/>
      <sheetName val="補修費3分割 (2)"/>
      <sheetName val="電力収支"/>
      <sheetName val="●電力収支"/>
      <sheetName val="電力収支 (4)"/>
      <sheetName val="電力収支 (5)"/>
      <sheetName val="★用役収支"/>
      <sheetName val="用役収支 (2)"/>
      <sheetName val="用役収支 (3)"/>
      <sheetName val="維持管理費"/>
      <sheetName val="維持管理費 2"/>
      <sheetName val="補修費3分割"/>
      <sheetName val="補修費4分割"/>
      <sheetName val="法定手数料"/>
      <sheetName val="変更履歴"/>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前提条件"/>
      <sheetName val="PL･BS"/>
      <sheetName val="補助金起債算定"/>
      <sheetName val="割賦"/>
      <sheetName val="修繕費計算"/>
      <sheetName val="税計算"/>
      <sheetName val="税計算 (経常ベース)"/>
    </sheetNames>
    <sheetDataSet>
      <sheetData sheetId="0" refreshError="1">
        <row r="66">
          <cell r="S66">
            <v>3.1E-2</v>
          </cell>
        </row>
        <row r="70">
          <cell r="S70">
            <v>3.1E-2</v>
          </cell>
        </row>
        <row r="74">
          <cell r="S74">
            <v>0.05</v>
          </cell>
        </row>
      </sheetData>
      <sheetData sheetId="1" refreshError="1"/>
      <sheetData sheetId="2" refreshError="1"/>
      <sheetData sheetId="3" refreshError="1"/>
      <sheetData sheetId="4" refreshError="1">
        <row r="4">
          <cell r="C4">
            <v>383.4</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熱収支(公設公営)"/>
      <sheetName val="発生蒸気量補正"/>
      <sheetName val="収支_乾"/>
      <sheetName val="収支_溶_2炉"/>
      <sheetName val="収支_両_1炉"/>
      <sheetName val="収支_混入無"/>
      <sheetName val="入力"/>
      <sheetName val="定格"/>
      <sheetName val="高質_乾"/>
      <sheetName val="基準_乾"/>
      <sheetName val="低質_乾"/>
      <sheetName val="高質_溶_2炉"/>
      <sheetName val="基準_溶_2炉"/>
      <sheetName val="低質_溶_2炉"/>
      <sheetName val="高質_両_1炉"/>
      <sheetName val="基準_両_1炉"/>
      <sheetName val="低質_両_1炉"/>
      <sheetName val="高質"/>
      <sheetName val="基準"/>
      <sheetName val="低質"/>
      <sheetName val="|→以下、参考まで"/>
      <sheetName val="収支_溶_1炉"/>
      <sheetName val="収支_両_2炉"/>
      <sheetName val="高質_溶_1炉"/>
      <sheetName val="基準_溶_1炉"/>
      <sheetName val="低質_溶_1炉"/>
      <sheetName val="高質_両_2炉"/>
      <sheetName val="基準_両_2炉"/>
      <sheetName val="低質_両_2炉"/>
      <sheetName val="低質_助燃無"/>
      <sheetName val="使い方"/>
      <sheetName val="フロー"/>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原単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目次 佐竹案"/>
      <sheetName val="全連用その１"/>
      <sheetName val="全連用その２"/>
      <sheetName val="全連用その３"/>
      <sheetName val="全連用その４"/>
      <sheetName val="02B 黒石"/>
      <sheetName val="07A 田島下郷"/>
      <sheetName val="07B 福島西部"/>
      <sheetName val="09C 安蘇"/>
      <sheetName val="09D 芳賀中部"/>
      <sheetName val="13H 奥多摩"/>
      <sheetName val="15D 上越"/>
      <sheetName val="19B 中巨摩"/>
      <sheetName val="麻生町"/>
      <sheetName val="22E 熱海"/>
      <sheetName val="24C 熊野"/>
      <sheetName val="24D 河芸"/>
      <sheetName val="30A 南部町"/>
      <sheetName val="34C 賀茂"/>
      <sheetName val="42B 勝本"/>
      <sheetName val="47B 本部"/>
      <sheetName val="基本単価表"/>
      <sheetName val="フォーマット"/>
      <sheetName val="質問"/>
      <sheetName val="1.詳細積算ｼｰﾄ"/>
      <sheetName val="2.星取表(M)"/>
      <sheetName val="3.当該星取表"/>
      <sheetName val="4.部品単価表"/>
      <sheetName val="仕様実績"/>
      <sheetName val="システム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7">
          <cell r="B7" t="str">
            <v>①</v>
          </cell>
          <cell r="C7" t="str">
            <v>HF30CL</v>
          </cell>
          <cell r="D7">
            <v>1000</v>
          </cell>
        </row>
        <row r="8">
          <cell r="B8" t="str">
            <v>②</v>
          </cell>
          <cell r="C8" t="str">
            <v>HF30I</v>
          </cell>
          <cell r="D8">
            <v>1030</v>
          </cell>
        </row>
        <row r="9">
          <cell r="B9" t="str">
            <v>③</v>
          </cell>
          <cell r="C9" t="str">
            <v>HN5L</v>
          </cell>
          <cell r="D9">
            <v>1050</v>
          </cell>
        </row>
        <row r="10">
          <cell r="B10" t="str">
            <v>④</v>
          </cell>
          <cell r="C10" t="str">
            <v>SCH11</v>
          </cell>
          <cell r="D10">
            <v>1050</v>
          </cell>
        </row>
        <row r="11">
          <cell r="B11" t="str">
            <v>⑤</v>
          </cell>
          <cell r="C11" t="str">
            <v>SCH12</v>
          </cell>
          <cell r="D11">
            <v>1090</v>
          </cell>
        </row>
        <row r="12">
          <cell r="B12" t="str">
            <v>⑥</v>
          </cell>
          <cell r="C12" t="str">
            <v>HF30IW</v>
          </cell>
          <cell r="D12">
            <v>1100</v>
          </cell>
        </row>
        <row r="14">
          <cell r="B14" t="str">
            <v xml:space="preserve">  2.耐熱鋳物(中央仕切金物除く)</v>
          </cell>
        </row>
        <row r="15">
          <cell r="B15" t="str">
            <v>①</v>
          </cell>
          <cell r="C15" t="str">
            <v>HF30CL</v>
          </cell>
          <cell r="D15">
            <v>900</v>
          </cell>
        </row>
        <row r="16">
          <cell r="B16" t="str">
            <v>②</v>
          </cell>
          <cell r="C16" t="str">
            <v>SCH11</v>
          </cell>
          <cell r="D16">
            <v>1050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24"/>
  <sheetViews>
    <sheetView view="pageBreakPreview" zoomScale="70" zoomScaleNormal="70" zoomScaleSheetLayoutView="70" workbookViewId="0">
      <selection activeCell="B15" sqref="B15:J15"/>
    </sheetView>
  </sheetViews>
  <sheetFormatPr defaultColWidth="8.875" defaultRowHeight="13.5"/>
  <cols>
    <col min="1" max="1" width="9.875" style="97" customWidth="1"/>
    <col min="2" max="3" width="5.875" style="97" customWidth="1"/>
    <col min="4" max="8" width="11.375" style="97" customWidth="1"/>
    <col min="9" max="10" width="5.875" style="97" customWidth="1"/>
    <col min="11" max="11" width="9.875" style="97" customWidth="1"/>
    <col min="12" max="16384" width="8.875" style="97"/>
  </cols>
  <sheetData>
    <row r="7" spans="1:11" ht="15" customHeight="1">
      <c r="A7" s="96"/>
      <c r="B7" s="96"/>
      <c r="C7" s="96"/>
      <c r="D7" s="96"/>
      <c r="E7" s="96"/>
      <c r="F7" s="96"/>
      <c r="G7" s="96"/>
      <c r="H7" s="96"/>
      <c r="I7" s="96"/>
      <c r="J7" s="96"/>
      <c r="K7" s="96"/>
    </row>
    <row r="8" spans="1:11" ht="15" customHeight="1">
      <c r="A8" s="2"/>
      <c r="B8" s="2"/>
      <c r="C8" s="2"/>
      <c r="D8" s="2"/>
      <c r="E8" s="2"/>
      <c r="F8" s="2"/>
      <c r="G8" s="2"/>
      <c r="H8" s="2"/>
      <c r="I8" s="2"/>
      <c r="J8" s="2"/>
      <c r="K8" s="2"/>
    </row>
    <row r="9" spans="1:11" ht="35.25" customHeight="1">
      <c r="C9" s="713" t="s">
        <v>471</v>
      </c>
      <c r="D9" s="713"/>
      <c r="E9" s="713"/>
      <c r="F9" s="713"/>
      <c r="G9" s="713"/>
      <c r="H9" s="713"/>
      <c r="I9" s="713"/>
      <c r="J9" s="122"/>
      <c r="K9" s="2"/>
    </row>
    <row r="10" spans="1:11" ht="35.25" customHeight="1">
      <c r="C10" s="707"/>
      <c r="D10" s="707"/>
      <c r="E10" s="707"/>
      <c r="F10" s="707"/>
      <c r="G10" s="707"/>
      <c r="H10" s="707"/>
      <c r="I10" s="707"/>
      <c r="J10" s="122"/>
      <c r="K10" s="2"/>
    </row>
    <row r="11" spans="1:11" ht="35.25" customHeight="1">
      <c r="B11" s="708"/>
      <c r="C11" s="716" t="s">
        <v>537</v>
      </c>
      <c r="D11" s="716"/>
      <c r="E11" s="716"/>
      <c r="F11" s="716"/>
      <c r="G11" s="716"/>
      <c r="H11" s="716"/>
      <c r="I11" s="716"/>
      <c r="J11" s="709"/>
      <c r="K11" s="2"/>
    </row>
    <row r="12" spans="1:11" ht="35.25" customHeight="1">
      <c r="B12" s="716" t="s">
        <v>241</v>
      </c>
      <c r="C12" s="716"/>
      <c r="D12" s="716"/>
      <c r="E12" s="716"/>
      <c r="F12" s="716"/>
      <c r="G12" s="716"/>
      <c r="H12" s="716"/>
      <c r="I12" s="716"/>
      <c r="J12" s="716"/>
      <c r="K12" s="2"/>
    </row>
    <row r="13" spans="1:11">
      <c r="A13" s="96"/>
      <c r="B13" s="96"/>
      <c r="C13" s="96"/>
      <c r="D13" s="96"/>
      <c r="E13" s="96"/>
      <c r="F13" s="96"/>
      <c r="G13" s="96"/>
      <c r="H13" s="96"/>
      <c r="I13" s="96"/>
      <c r="J13" s="96"/>
      <c r="K13" s="96"/>
    </row>
    <row r="14" spans="1:11" ht="18.75">
      <c r="A14" s="2"/>
      <c r="B14" s="2"/>
      <c r="C14" s="2"/>
      <c r="D14" s="2"/>
      <c r="E14" s="2"/>
      <c r="F14" s="2"/>
      <c r="G14" s="2"/>
      <c r="H14" s="2"/>
      <c r="I14" s="2"/>
      <c r="J14" s="2"/>
      <c r="K14" s="2"/>
    </row>
    <row r="15" spans="1:11" ht="29.25" customHeight="1">
      <c r="B15" s="717"/>
      <c r="C15" s="717"/>
      <c r="D15" s="717"/>
      <c r="E15" s="717"/>
      <c r="F15" s="717"/>
      <c r="G15" s="717"/>
      <c r="H15" s="717"/>
      <c r="I15" s="717"/>
      <c r="J15" s="717"/>
      <c r="K15" s="2"/>
    </row>
    <row r="17" spans="1:11" ht="51" customHeight="1">
      <c r="A17" s="96"/>
      <c r="B17" s="96"/>
      <c r="C17" s="96"/>
      <c r="D17" s="96"/>
      <c r="E17" s="96"/>
      <c r="F17" s="96"/>
      <c r="G17" s="96"/>
      <c r="H17" s="96"/>
      <c r="I17" s="96"/>
      <c r="J17" s="96"/>
      <c r="K17" s="96"/>
    </row>
    <row r="18" spans="1:11" ht="90" customHeight="1">
      <c r="A18" s="96"/>
      <c r="B18" s="96"/>
      <c r="C18" s="96"/>
      <c r="D18" s="96"/>
      <c r="E18" s="96"/>
      <c r="F18" s="96"/>
      <c r="G18" s="96"/>
      <c r="H18" s="96"/>
      <c r="I18" s="96"/>
      <c r="J18" s="96"/>
      <c r="K18" s="96"/>
    </row>
    <row r="19" spans="1:11" ht="117" customHeight="1">
      <c r="A19" s="96"/>
      <c r="B19" s="714" t="s">
        <v>536</v>
      </c>
      <c r="C19" s="714"/>
      <c r="D19" s="714"/>
      <c r="E19" s="714"/>
      <c r="F19" s="714"/>
      <c r="G19" s="714"/>
      <c r="H19" s="714"/>
      <c r="I19" s="714"/>
      <c r="J19" s="714"/>
      <c r="K19" s="96"/>
    </row>
    <row r="20" spans="1:11" ht="15" customHeight="1">
      <c r="A20" s="96"/>
      <c r="B20" s="714"/>
      <c r="C20" s="714"/>
      <c r="D20" s="714"/>
      <c r="E20" s="714"/>
      <c r="F20" s="714"/>
      <c r="G20" s="714"/>
      <c r="H20" s="714"/>
      <c r="I20" s="714"/>
      <c r="J20" s="714"/>
      <c r="K20" s="96"/>
    </row>
    <row r="21" spans="1:11">
      <c r="B21" s="708"/>
      <c r="C21" s="708"/>
      <c r="D21" s="708"/>
      <c r="E21" s="708"/>
      <c r="F21" s="708"/>
      <c r="G21" s="708"/>
      <c r="H21" s="708"/>
      <c r="I21" s="708"/>
      <c r="J21" s="708"/>
    </row>
    <row r="22" spans="1:11">
      <c r="B22" s="708"/>
      <c r="C22" s="708"/>
      <c r="D22" s="708"/>
      <c r="E22" s="708"/>
      <c r="F22" s="708"/>
      <c r="G22" s="708"/>
      <c r="H22" s="708"/>
      <c r="I22" s="708"/>
      <c r="J22" s="708"/>
    </row>
    <row r="23" spans="1:11" ht="36" customHeight="1">
      <c r="B23" s="715" t="s">
        <v>498</v>
      </c>
      <c r="C23" s="715"/>
      <c r="D23" s="715"/>
      <c r="E23" s="715"/>
      <c r="F23" s="715"/>
      <c r="G23" s="715"/>
      <c r="H23" s="715"/>
      <c r="I23" s="715"/>
      <c r="J23" s="715"/>
      <c r="K23" s="1"/>
    </row>
    <row r="24" spans="1:11" ht="24">
      <c r="B24" s="715"/>
      <c r="C24" s="715"/>
      <c r="D24" s="715"/>
      <c r="E24" s="715"/>
      <c r="F24" s="715"/>
      <c r="G24" s="715"/>
      <c r="H24" s="715"/>
      <c r="I24" s="715"/>
      <c r="J24" s="715"/>
      <c r="K24" s="3"/>
    </row>
  </sheetData>
  <mergeCells count="7">
    <mergeCell ref="C9:I9"/>
    <mergeCell ref="B19:J19"/>
    <mergeCell ref="B23:J24"/>
    <mergeCell ref="C11:I11"/>
    <mergeCell ref="B12:J12"/>
    <mergeCell ref="B15:J15"/>
    <mergeCell ref="B20:J20"/>
  </mergeCells>
  <phoneticPr fontId="60"/>
  <printOptions horizontalCentered="1" verticalCentered="1"/>
  <pageMargins left="0.70866141732283472" right="0.59055118110236227" top="0.98425196850393704" bottom="0.98425196850393704"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9"/>
  <sheetViews>
    <sheetView view="pageBreakPreview" topLeftCell="A16" zoomScale="85" zoomScaleNormal="85" zoomScaleSheetLayoutView="85" workbookViewId="0">
      <selection activeCell="B2" sqref="B2:F2"/>
    </sheetView>
  </sheetViews>
  <sheetFormatPr defaultColWidth="9" defaultRowHeight="12"/>
  <cols>
    <col min="1" max="1" width="1.5" style="143" customWidth="1"/>
    <col min="2" max="2" width="3.375" style="143" customWidth="1"/>
    <col min="3" max="3" width="21.875" style="143" customWidth="1"/>
    <col min="4" max="4" width="25" style="143" customWidth="1"/>
    <col min="5" max="6" width="14.375" style="143" customWidth="1"/>
    <col min="7" max="7" width="1.5" style="143" customWidth="1"/>
    <col min="8" max="11" width="13.625" style="143" customWidth="1"/>
    <col min="12" max="16384" width="9" style="143"/>
  </cols>
  <sheetData>
    <row r="1" spans="1:14" ht="14.25" customHeight="1"/>
    <row r="2" spans="1:14" s="144" customFormat="1" ht="20.100000000000001" customHeight="1">
      <c r="B2" s="869" t="s">
        <v>481</v>
      </c>
      <c r="C2" s="837"/>
      <c r="D2" s="837"/>
      <c r="E2" s="837"/>
      <c r="F2" s="837"/>
      <c r="G2" s="148"/>
      <c r="H2" s="145"/>
      <c r="I2" s="145"/>
      <c r="J2" s="145"/>
      <c r="K2" s="145"/>
    </row>
    <row r="3" spans="1:14" s="144" customFormat="1" ht="9.9499999999999993" customHeight="1">
      <c r="B3" s="146"/>
      <c r="C3" s="145"/>
      <c r="D3" s="145"/>
      <c r="E3" s="147"/>
      <c r="F3" s="148"/>
      <c r="G3" s="145"/>
      <c r="H3" s="145"/>
    </row>
    <row r="4" spans="1:14" s="144" customFormat="1" ht="20.100000000000001" customHeight="1">
      <c r="B4" s="771" t="s">
        <v>230</v>
      </c>
      <c r="C4" s="905"/>
      <c r="D4" s="905"/>
      <c r="E4" s="905"/>
      <c r="F4" s="905"/>
      <c r="G4" s="192"/>
      <c r="H4" s="147"/>
      <c r="I4" s="147"/>
      <c r="J4" s="147"/>
      <c r="K4" s="147"/>
      <c r="L4" s="193"/>
      <c r="M4" s="193"/>
      <c r="N4" s="193"/>
    </row>
    <row r="5" spans="1:14" s="144" customFormat="1" ht="8.25" customHeight="1">
      <c r="A5" s="194"/>
      <c r="B5" s="195"/>
      <c r="C5" s="195"/>
      <c r="D5" s="195"/>
      <c r="E5" s="195"/>
      <c r="F5" s="195"/>
      <c r="G5" s="195"/>
      <c r="H5" s="147"/>
      <c r="I5" s="147"/>
      <c r="J5" s="147"/>
      <c r="K5" s="147"/>
      <c r="L5" s="193"/>
      <c r="M5" s="193"/>
      <c r="N5" s="193"/>
    </row>
    <row r="6" spans="1:14" s="145" customFormat="1" ht="20.100000000000001" customHeight="1" thickBot="1">
      <c r="B6" s="127" t="s">
        <v>231</v>
      </c>
      <c r="C6" s="127" t="s">
        <v>376</v>
      </c>
      <c r="E6" s="196"/>
      <c r="F6" s="196"/>
    </row>
    <row r="7" spans="1:14" s="145" customFormat="1" ht="20.100000000000001" customHeight="1">
      <c r="B7" s="899" t="s">
        <v>101</v>
      </c>
      <c r="C7" s="900"/>
      <c r="D7" s="900" t="s">
        <v>37</v>
      </c>
      <c r="E7" s="903" t="s">
        <v>38</v>
      </c>
      <c r="F7" s="904"/>
    </row>
    <row r="8" spans="1:14" s="145" customFormat="1" ht="20.100000000000001" customHeight="1" thickBot="1">
      <c r="B8" s="901"/>
      <c r="C8" s="902"/>
      <c r="D8" s="902"/>
      <c r="E8" s="197" t="s">
        <v>102</v>
      </c>
      <c r="F8" s="142" t="s">
        <v>103</v>
      </c>
    </row>
    <row r="9" spans="1:14" s="145" customFormat="1" ht="20.100000000000001" customHeight="1">
      <c r="B9" s="895"/>
      <c r="C9" s="896"/>
      <c r="D9" s="198"/>
      <c r="E9" s="199"/>
      <c r="F9" s="897">
        <f>SUM(E9:E18)</f>
        <v>0</v>
      </c>
    </row>
    <row r="10" spans="1:14" s="145" customFormat="1" ht="20.100000000000001" customHeight="1">
      <c r="B10" s="890"/>
      <c r="C10" s="891"/>
      <c r="D10" s="200"/>
      <c r="E10" s="201"/>
      <c r="F10" s="897"/>
    </row>
    <row r="11" spans="1:14" s="145" customFormat="1" ht="20.100000000000001" customHeight="1">
      <c r="B11" s="890"/>
      <c r="C11" s="891"/>
      <c r="D11" s="200"/>
      <c r="E11" s="201"/>
      <c r="F11" s="897"/>
    </row>
    <row r="12" spans="1:14" s="145" customFormat="1" ht="20.100000000000001" customHeight="1">
      <c r="B12" s="890"/>
      <c r="C12" s="891"/>
      <c r="D12" s="200"/>
      <c r="E12" s="201"/>
      <c r="F12" s="897"/>
    </row>
    <row r="13" spans="1:14" s="145" customFormat="1" ht="20.100000000000001" customHeight="1">
      <c r="B13" s="890"/>
      <c r="C13" s="891"/>
      <c r="D13" s="200"/>
      <c r="E13" s="201"/>
      <c r="F13" s="897"/>
    </row>
    <row r="14" spans="1:14" s="145" customFormat="1" ht="20.100000000000001" customHeight="1">
      <c r="B14" s="890"/>
      <c r="C14" s="891"/>
      <c r="D14" s="200"/>
      <c r="E14" s="201"/>
      <c r="F14" s="897"/>
    </row>
    <row r="15" spans="1:14" s="145" customFormat="1" ht="20.100000000000001" customHeight="1">
      <c r="B15" s="890"/>
      <c r="C15" s="891"/>
      <c r="D15" s="200"/>
      <c r="E15" s="201"/>
      <c r="F15" s="897"/>
    </row>
    <row r="16" spans="1:14" s="145" customFormat="1" ht="20.100000000000001" customHeight="1">
      <c r="B16" s="890"/>
      <c r="C16" s="891"/>
      <c r="D16" s="200"/>
      <c r="E16" s="201"/>
      <c r="F16" s="897"/>
    </row>
    <row r="17" spans="2:6" s="145" customFormat="1" ht="20.100000000000001" customHeight="1">
      <c r="B17" s="890"/>
      <c r="C17" s="891"/>
      <c r="D17" s="200"/>
      <c r="E17" s="201"/>
      <c r="F17" s="897"/>
    </row>
    <row r="18" spans="2:6" s="145" customFormat="1" ht="20.100000000000001" customHeight="1" thickBot="1">
      <c r="B18" s="893"/>
      <c r="C18" s="894"/>
      <c r="D18" s="202"/>
      <c r="E18" s="203"/>
      <c r="F18" s="898"/>
    </row>
    <row r="19" spans="2:6" ht="19.5" customHeight="1"/>
    <row r="20" spans="2:6" s="145" customFormat="1" ht="20.100000000000001" customHeight="1" thickBot="1">
      <c r="B20" s="127" t="s">
        <v>231</v>
      </c>
      <c r="C20" s="127" t="s">
        <v>450</v>
      </c>
      <c r="E20" s="196"/>
      <c r="F20" s="196"/>
    </row>
    <row r="21" spans="2:6" s="145" customFormat="1" ht="20.100000000000001" customHeight="1">
      <c r="B21" s="899" t="s">
        <v>101</v>
      </c>
      <c r="C21" s="900"/>
      <c r="D21" s="900" t="s">
        <v>37</v>
      </c>
      <c r="E21" s="903" t="s">
        <v>38</v>
      </c>
      <c r="F21" s="904"/>
    </row>
    <row r="22" spans="2:6" s="145" customFormat="1" ht="20.100000000000001" customHeight="1" thickBot="1">
      <c r="B22" s="901"/>
      <c r="C22" s="902"/>
      <c r="D22" s="902"/>
      <c r="E22" s="197" t="s">
        <v>102</v>
      </c>
      <c r="F22" s="142" t="s">
        <v>103</v>
      </c>
    </row>
    <row r="23" spans="2:6" s="145" customFormat="1" ht="20.100000000000001" customHeight="1">
      <c r="B23" s="895"/>
      <c r="C23" s="896"/>
      <c r="D23" s="198"/>
      <c r="E23" s="199"/>
      <c r="F23" s="897">
        <f>SUM(E23:E30)</f>
        <v>0</v>
      </c>
    </row>
    <row r="24" spans="2:6" s="145" customFormat="1" ht="20.100000000000001" customHeight="1">
      <c r="B24" s="890"/>
      <c r="C24" s="891"/>
      <c r="D24" s="200"/>
      <c r="E24" s="201"/>
      <c r="F24" s="897"/>
    </row>
    <row r="25" spans="2:6" s="145" customFormat="1" ht="20.100000000000001" customHeight="1">
      <c r="B25" s="890"/>
      <c r="C25" s="891"/>
      <c r="D25" s="200"/>
      <c r="E25" s="201"/>
      <c r="F25" s="897"/>
    </row>
    <row r="26" spans="2:6" s="145" customFormat="1" ht="20.100000000000001" customHeight="1">
      <c r="B26" s="890"/>
      <c r="C26" s="891"/>
      <c r="D26" s="200"/>
      <c r="E26" s="201"/>
      <c r="F26" s="897"/>
    </row>
    <row r="27" spans="2:6" s="145" customFormat="1" ht="20.100000000000001" customHeight="1">
      <c r="B27" s="890"/>
      <c r="C27" s="891"/>
      <c r="D27" s="200"/>
      <c r="E27" s="201"/>
      <c r="F27" s="897"/>
    </row>
    <row r="28" spans="2:6" s="145" customFormat="1" ht="20.100000000000001" customHeight="1">
      <c r="B28" s="890"/>
      <c r="C28" s="891"/>
      <c r="D28" s="200"/>
      <c r="E28" s="201"/>
      <c r="F28" s="897"/>
    </row>
    <row r="29" spans="2:6" s="145" customFormat="1" ht="20.100000000000001" customHeight="1">
      <c r="B29" s="890"/>
      <c r="C29" s="891"/>
      <c r="D29" s="200"/>
      <c r="E29" s="201"/>
      <c r="F29" s="897"/>
    </row>
    <row r="30" spans="2:6" s="145" customFormat="1" ht="20.100000000000001" customHeight="1" thickBot="1">
      <c r="B30" s="893"/>
      <c r="C30" s="894"/>
      <c r="D30" s="202"/>
      <c r="E30" s="203"/>
      <c r="F30" s="898"/>
    </row>
    <row r="31" spans="2:6" ht="19.5" customHeight="1"/>
    <row r="32" spans="2:6" ht="13.5" customHeight="1">
      <c r="B32" s="190" t="s">
        <v>156</v>
      </c>
      <c r="C32" s="853" t="s">
        <v>39</v>
      </c>
      <c r="D32" s="797"/>
      <c r="E32" s="797"/>
      <c r="F32" s="797"/>
    </row>
    <row r="33" spans="2:7" ht="13.5" customHeight="1">
      <c r="B33" s="190" t="s">
        <v>157</v>
      </c>
      <c r="C33" s="853" t="s">
        <v>232</v>
      </c>
      <c r="D33" s="797"/>
      <c r="E33" s="797"/>
      <c r="F33" s="797"/>
    </row>
    <row r="34" spans="2:7" ht="13.5" customHeight="1">
      <c r="B34" s="190" t="s">
        <v>56</v>
      </c>
      <c r="C34" s="796" t="s">
        <v>113</v>
      </c>
      <c r="D34" s="797"/>
      <c r="E34" s="797"/>
      <c r="F34" s="797"/>
    </row>
    <row r="35" spans="2:7" ht="22.5" customHeight="1">
      <c r="B35" s="190" t="s">
        <v>60</v>
      </c>
      <c r="C35" s="892" t="s">
        <v>377</v>
      </c>
      <c r="D35" s="892"/>
      <c r="E35" s="892"/>
      <c r="F35" s="892"/>
    </row>
    <row r="36" spans="2:7" ht="22.5" customHeight="1">
      <c r="B36" s="190" t="s">
        <v>160</v>
      </c>
      <c r="C36" s="892" t="s">
        <v>203</v>
      </c>
      <c r="D36" s="892"/>
      <c r="E36" s="892"/>
      <c r="F36" s="892"/>
    </row>
    <row r="37" spans="2:7" ht="12.75" thickBot="1">
      <c r="B37" s="190" t="s">
        <v>497</v>
      </c>
      <c r="C37" s="125" t="s">
        <v>202</v>
      </c>
    </row>
    <row r="38" spans="2:7">
      <c r="E38" s="872" t="s">
        <v>495</v>
      </c>
      <c r="F38" s="873"/>
      <c r="G38" s="874"/>
    </row>
    <row r="39" spans="2:7" ht="12.75" thickBot="1">
      <c r="E39" s="875"/>
      <c r="F39" s="876"/>
      <c r="G39" s="877"/>
    </row>
  </sheetData>
  <mergeCells count="34">
    <mergeCell ref="B9:C9"/>
    <mergeCell ref="F9:F18"/>
    <mergeCell ref="B10:C10"/>
    <mergeCell ref="B11:C11"/>
    <mergeCell ref="B12:C12"/>
    <mergeCell ref="B13:C13"/>
    <mergeCell ref="B14:C14"/>
    <mergeCell ref="B15:C15"/>
    <mergeCell ref="B16:C16"/>
    <mergeCell ref="B17:C17"/>
    <mergeCell ref="B18:C18"/>
    <mergeCell ref="B2:F2"/>
    <mergeCell ref="B4:F4"/>
    <mergeCell ref="B7:C8"/>
    <mergeCell ref="D7:D8"/>
    <mergeCell ref="E7:F7"/>
    <mergeCell ref="B23:C23"/>
    <mergeCell ref="F23:F30"/>
    <mergeCell ref="B24:C24"/>
    <mergeCell ref="B25:C25"/>
    <mergeCell ref="B21:C22"/>
    <mergeCell ref="D21:D22"/>
    <mergeCell ref="E21:F21"/>
    <mergeCell ref="E38:G39"/>
    <mergeCell ref="B26:C26"/>
    <mergeCell ref="B27:C27"/>
    <mergeCell ref="C32:F32"/>
    <mergeCell ref="C33:F33"/>
    <mergeCell ref="C34:F34"/>
    <mergeCell ref="C35:F35"/>
    <mergeCell ref="C36:F36"/>
    <mergeCell ref="B29:C29"/>
    <mergeCell ref="B30:C30"/>
    <mergeCell ref="B28:C28"/>
  </mergeCells>
  <phoneticPr fontId="27"/>
  <printOptions horizontalCentered="1"/>
  <pageMargins left="0.78740157480314965" right="0.6" top="0.78740157480314965" bottom="0.78740157480314965"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20"/>
  <sheetViews>
    <sheetView view="pageBreakPreview" zoomScale="85" zoomScaleNormal="85" zoomScaleSheetLayoutView="85" workbookViewId="0">
      <selection activeCell="B18" sqref="B18:AB18"/>
    </sheetView>
  </sheetViews>
  <sheetFormatPr defaultColWidth="8" defaultRowHeight="11.25"/>
  <cols>
    <col min="1" max="1" width="2.25" style="209" customWidth="1"/>
    <col min="2" max="2" width="2.75" style="209" customWidth="1"/>
    <col min="3" max="4" width="12.5" style="209" customWidth="1"/>
    <col min="5" max="5" width="13.5" style="209" customWidth="1"/>
    <col min="6" max="6" width="5.125" style="209" bestFit="1" customWidth="1"/>
    <col min="7" max="27" width="11.625" style="209" customWidth="1"/>
    <col min="28" max="28" width="2.25" style="209" customWidth="1"/>
    <col min="29" max="29" width="10.25" style="209" customWidth="1"/>
    <col min="30" max="16384" width="8" style="209"/>
  </cols>
  <sheetData>
    <row r="1" spans="1:28" ht="20.100000000000001" customHeight="1">
      <c r="B1" s="882" t="s">
        <v>512</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row>
    <row r="2" spans="1:28" ht="8.25" customHeight="1">
      <c r="B2" s="210"/>
      <c r="C2" s="72"/>
      <c r="D2" s="71"/>
      <c r="E2" s="72"/>
      <c r="F2" s="72"/>
      <c r="G2" s="72"/>
      <c r="H2" s="72"/>
      <c r="I2" s="72"/>
      <c r="J2" s="72"/>
      <c r="K2" s="72"/>
    </row>
    <row r="3" spans="1:28" ht="20.100000000000001" customHeight="1">
      <c r="B3" s="883" t="s">
        <v>104</v>
      </c>
      <c r="C3" s="910"/>
      <c r="D3" s="910"/>
      <c r="E3" s="910"/>
      <c r="F3" s="910"/>
      <c r="G3" s="910"/>
      <c r="H3" s="910"/>
      <c r="I3" s="910"/>
      <c r="J3" s="910"/>
      <c r="K3" s="910"/>
      <c r="L3" s="910"/>
      <c r="M3" s="910"/>
      <c r="N3" s="910"/>
      <c r="O3" s="910"/>
      <c r="P3" s="910"/>
      <c r="Q3" s="910"/>
      <c r="R3" s="910"/>
      <c r="S3" s="910"/>
      <c r="T3" s="910"/>
      <c r="U3" s="910"/>
      <c r="V3" s="910"/>
      <c r="W3" s="910"/>
      <c r="X3" s="910"/>
      <c r="Y3" s="910"/>
      <c r="Z3" s="910"/>
      <c r="AA3" s="910"/>
    </row>
    <row r="4" spans="1:28" ht="8.25" customHeight="1">
      <c r="B4" s="123"/>
      <c r="C4" s="211"/>
      <c r="D4" s="211"/>
      <c r="E4" s="211"/>
      <c r="F4" s="211"/>
      <c r="G4" s="211"/>
      <c r="H4" s="211"/>
      <c r="I4" s="211"/>
      <c r="J4" s="211"/>
      <c r="K4" s="211"/>
      <c r="L4" s="211"/>
      <c r="M4" s="211"/>
      <c r="N4" s="211"/>
      <c r="O4" s="211"/>
      <c r="P4" s="211"/>
      <c r="Q4" s="211"/>
      <c r="R4" s="211"/>
      <c r="S4" s="211"/>
      <c r="T4" s="211"/>
      <c r="U4" s="211"/>
      <c r="V4" s="211"/>
      <c r="W4" s="211"/>
      <c r="X4" s="211"/>
      <c r="Y4" s="211"/>
      <c r="Z4" s="211"/>
      <c r="AA4" s="211"/>
    </row>
    <row r="5" spans="1:28" s="212" customFormat="1" ht="20.100000000000001" customHeight="1" thickBot="1">
      <c r="B5" s="213" t="s">
        <v>2</v>
      </c>
      <c r="AA5" s="99" t="s">
        <v>61</v>
      </c>
    </row>
    <row r="6" spans="1:28" s="54" customFormat="1" ht="20.100000000000001" customHeight="1" thickBot="1">
      <c r="A6" s="52"/>
      <c r="B6" s="911" t="s">
        <v>121</v>
      </c>
      <c r="C6" s="912"/>
      <c r="D6" s="912"/>
      <c r="E6" s="912"/>
      <c r="F6" s="913"/>
      <c r="G6" s="204" t="s">
        <v>251</v>
      </c>
      <c r="H6" s="204" t="s">
        <v>252</v>
      </c>
      <c r="I6" s="204" t="s">
        <v>253</v>
      </c>
      <c r="J6" s="204" t="s">
        <v>254</v>
      </c>
      <c r="K6" s="204" t="s">
        <v>255</v>
      </c>
      <c r="L6" s="204" t="s">
        <v>256</v>
      </c>
      <c r="M6" s="204" t="s">
        <v>257</v>
      </c>
      <c r="N6" s="204" t="s">
        <v>258</v>
      </c>
      <c r="O6" s="204" t="s">
        <v>259</v>
      </c>
      <c r="P6" s="204" t="s">
        <v>260</v>
      </c>
      <c r="Q6" s="204" t="s">
        <v>261</v>
      </c>
      <c r="R6" s="204" t="s">
        <v>262</v>
      </c>
      <c r="S6" s="204" t="s">
        <v>263</v>
      </c>
      <c r="T6" s="204" t="s">
        <v>264</v>
      </c>
      <c r="U6" s="204" t="s">
        <v>265</v>
      </c>
      <c r="V6" s="204" t="s">
        <v>266</v>
      </c>
      <c r="W6" s="204" t="s">
        <v>267</v>
      </c>
      <c r="X6" s="204" t="s">
        <v>268</v>
      </c>
      <c r="Y6" s="204" t="s">
        <v>269</v>
      </c>
      <c r="Z6" s="204" t="s">
        <v>445</v>
      </c>
      <c r="AA6" s="283" t="s">
        <v>446</v>
      </c>
    </row>
    <row r="7" spans="1:28" s="60" customFormat="1" ht="20.100000000000001" customHeight="1" thickBot="1">
      <c r="A7" s="52"/>
      <c r="B7" s="56"/>
      <c r="C7" s="914" t="s">
        <v>467</v>
      </c>
      <c r="D7" s="915"/>
      <c r="E7" s="124" t="s">
        <v>47</v>
      </c>
      <c r="F7" s="73" t="s">
        <v>48</v>
      </c>
      <c r="G7" s="207"/>
      <c r="H7" s="207"/>
      <c r="I7" s="207"/>
      <c r="J7" s="208"/>
      <c r="K7" s="208"/>
      <c r="L7" s="208"/>
      <c r="M7" s="208"/>
      <c r="N7" s="208"/>
      <c r="O7" s="208"/>
      <c r="P7" s="208"/>
      <c r="Q7" s="208"/>
      <c r="R7" s="208"/>
      <c r="S7" s="208"/>
      <c r="T7" s="208"/>
      <c r="U7" s="208"/>
      <c r="V7" s="208"/>
      <c r="W7" s="208"/>
      <c r="X7" s="208"/>
      <c r="Y7" s="208"/>
      <c r="Z7" s="208"/>
      <c r="AA7" s="284"/>
    </row>
    <row r="8" spans="1:28" s="60" customFormat="1" ht="20.100000000000001" customHeight="1" thickBot="1">
      <c r="A8" s="52"/>
      <c r="B8" s="56"/>
      <c r="C8" s="206" t="s">
        <v>154</v>
      </c>
      <c r="D8" s="205" t="s">
        <v>38</v>
      </c>
      <c r="E8" s="100"/>
      <c r="F8" s="74" t="s">
        <v>63</v>
      </c>
      <c r="G8" s="55">
        <f>G7*$E$8</f>
        <v>0</v>
      </c>
      <c r="H8" s="75">
        <f t="shared" ref="H8:AA8" si="0">H7*$E$8</f>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 t="shared" ref="R8:Z8" si="1">R7*$E$8</f>
        <v>0</v>
      </c>
      <c r="S8" s="75">
        <f t="shared" si="1"/>
        <v>0</v>
      </c>
      <c r="T8" s="75">
        <f t="shared" si="1"/>
        <v>0</v>
      </c>
      <c r="U8" s="75">
        <f t="shared" si="1"/>
        <v>0</v>
      </c>
      <c r="V8" s="75">
        <f t="shared" si="1"/>
        <v>0</v>
      </c>
      <c r="W8" s="75">
        <f t="shared" si="1"/>
        <v>0</v>
      </c>
      <c r="X8" s="75">
        <f t="shared" si="1"/>
        <v>0</v>
      </c>
      <c r="Y8" s="75">
        <f t="shared" si="1"/>
        <v>0</v>
      </c>
      <c r="Z8" s="75">
        <f t="shared" si="1"/>
        <v>0</v>
      </c>
      <c r="AA8" s="273">
        <f t="shared" si="0"/>
        <v>0</v>
      </c>
    </row>
    <row r="9" spans="1:28" s="60" customFormat="1" ht="20.100000000000001" customHeight="1" thickBot="1">
      <c r="A9" s="52"/>
      <c r="B9" s="56"/>
      <c r="C9" s="914" t="s">
        <v>423</v>
      </c>
      <c r="D9" s="915"/>
      <c r="E9" s="124" t="s">
        <v>47</v>
      </c>
      <c r="F9" s="73" t="s">
        <v>48</v>
      </c>
      <c r="G9" s="207"/>
      <c r="H9" s="207"/>
      <c r="I9" s="207"/>
      <c r="J9" s="208"/>
      <c r="K9" s="208"/>
      <c r="L9" s="208"/>
      <c r="M9" s="208"/>
      <c r="N9" s="208"/>
      <c r="O9" s="208"/>
      <c r="P9" s="208"/>
      <c r="Q9" s="208"/>
      <c r="R9" s="208"/>
      <c r="S9" s="208"/>
      <c r="T9" s="208"/>
      <c r="U9" s="208"/>
      <c r="V9" s="208"/>
      <c r="W9" s="208"/>
      <c r="X9" s="208"/>
      <c r="Y9" s="208"/>
      <c r="Z9" s="208"/>
      <c r="AA9" s="284"/>
    </row>
    <row r="10" spans="1:28" s="60" customFormat="1" ht="20.100000000000001" customHeight="1" thickBot="1">
      <c r="A10" s="52"/>
      <c r="B10" s="56"/>
      <c r="C10" s="206" t="s">
        <v>154</v>
      </c>
      <c r="D10" s="205" t="s">
        <v>38</v>
      </c>
      <c r="E10" s="100"/>
      <c r="F10" s="74" t="s">
        <v>63</v>
      </c>
      <c r="G10" s="55">
        <f>G9*$E$10</f>
        <v>0</v>
      </c>
      <c r="H10" s="75">
        <f t="shared" ref="H10:AA10" si="2">H9*$E$10</f>
        <v>0</v>
      </c>
      <c r="I10" s="75">
        <f t="shared" si="2"/>
        <v>0</v>
      </c>
      <c r="J10" s="75">
        <f t="shared" si="2"/>
        <v>0</v>
      </c>
      <c r="K10" s="75">
        <f t="shared" si="2"/>
        <v>0</v>
      </c>
      <c r="L10" s="75">
        <f t="shared" si="2"/>
        <v>0</v>
      </c>
      <c r="M10" s="75">
        <f t="shared" si="2"/>
        <v>0</v>
      </c>
      <c r="N10" s="75">
        <f t="shared" si="2"/>
        <v>0</v>
      </c>
      <c r="O10" s="75">
        <f t="shared" si="2"/>
        <v>0</v>
      </c>
      <c r="P10" s="75">
        <f t="shared" si="2"/>
        <v>0</v>
      </c>
      <c r="Q10" s="75">
        <f t="shared" si="2"/>
        <v>0</v>
      </c>
      <c r="R10" s="75">
        <f t="shared" ref="R10:Z10" si="3">R9*$E$10</f>
        <v>0</v>
      </c>
      <c r="S10" s="75">
        <f t="shared" si="3"/>
        <v>0</v>
      </c>
      <c r="T10" s="75">
        <f t="shared" si="3"/>
        <v>0</v>
      </c>
      <c r="U10" s="75">
        <f t="shared" si="3"/>
        <v>0</v>
      </c>
      <c r="V10" s="75">
        <f t="shared" si="3"/>
        <v>0</v>
      </c>
      <c r="W10" s="75">
        <f t="shared" si="3"/>
        <v>0</v>
      </c>
      <c r="X10" s="75">
        <f t="shared" si="3"/>
        <v>0</v>
      </c>
      <c r="Y10" s="75">
        <f t="shared" si="3"/>
        <v>0</v>
      </c>
      <c r="Z10" s="75">
        <f t="shared" si="3"/>
        <v>0</v>
      </c>
      <c r="AA10" s="273">
        <f t="shared" si="2"/>
        <v>0</v>
      </c>
    </row>
    <row r="11" spans="1:28" s="54" customFormat="1" ht="20.100000000000001" customHeight="1" thickBot="1">
      <c r="A11" s="52"/>
      <c r="B11" s="916" t="s">
        <v>233</v>
      </c>
      <c r="C11" s="917"/>
      <c r="D11" s="917"/>
      <c r="E11" s="917"/>
      <c r="F11" s="98"/>
      <c r="G11" s="76">
        <f>SUM(G8,G10)</f>
        <v>0</v>
      </c>
      <c r="H11" s="57">
        <f t="shared" ref="H11:AA11" si="4">SUM(H8,H10)</f>
        <v>0</v>
      </c>
      <c r="I11" s="57">
        <f t="shared" si="4"/>
        <v>0</v>
      </c>
      <c r="J11" s="57">
        <f t="shared" si="4"/>
        <v>0</v>
      </c>
      <c r="K11" s="57">
        <f t="shared" si="4"/>
        <v>0</v>
      </c>
      <c r="L11" s="57">
        <f t="shared" si="4"/>
        <v>0</v>
      </c>
      <c r="M11" s="57">
        <f t="shared" si="4"/>
        <v>0</v>
      </c>
      <c r="N11" s="57">
        <f t="shared" si="4"/>
        <v>0</v>
      </c>
      <c r="O11" s="57">
        <f t="shared" si="4"/>
        <v>0</v>
      </c>
      <c r="P11" s="57">
        <f t="shared" si="4"/>
        <v>0</v>
      </c>
      <c r="Q11" s="57">
        <f t="shared" si="4"/>
        <v>0</v>
      </c>
      <c r="R11" s="57">
        <f t="shared" ref="R11" si="5">SUM(R8,R10)</f>
        <v>0</v>
      </c>
      <c r="S11" s="57">
        <f t="shared" ref="S11" si="6">SUM(S8,S10)</f>
        <v>0</v>
      </c>
      <c r="T11" s="57">
        <f t="shared" ref="T11" si="7">SUM(T8,T10)</f>
        <v>0</v>
      </c>
      <c r="U11" s="57">
        <f t="shared" ref="U11" si="8">SUM(U8,U10)</f>
        <v>0</v>
      </c>
      <c r="V11" s="57">
        <f t="shared" ref="V11:W11" si="9">SUM(V8,V10)</f>
        <v>0</v>
      </c>
      <c r="W11" s="57">
        <f t="shared" si="9"/>
        <v>0</v>
      </c>
      <c r="X11" s="57">
        <f t="shared" ref="X11" si="10">SUM(X8,X10)</f>
        <v>0</v>
      </c>
      <c r="Y11" s="57">
        <f t="shared" ref="Y11" si="11">SUM(Y8,Y10)</f>
        <v>0</v>
      </c>
      <c r="Z11" s="57">
        <f t="shared" ref="Z11" si="12">SUM(Z8,Z10)</f>
        <v>0</v>
      </c>
      <c r="AA11" s="277">
        <f t="shared" si="4"/>
        <v>0</v>
      </c>
    </row>
    <row r="12" spans="1:28" s="60" customFormat="1" ht="8.25" customHeight="1">
      <c r="A12" s="121"/>
      <c r="B12" s="121"/>
      <c r="C12" s="53"/>
      <c r="D12" s="53"/>
      <c r="E12" s="214"/>
      <c r="F12" s="53"/>
      <c r="G12" s="215"/>
      <c r="H12" s="215"/>
      <c r="I12" s="215"/>
      <c r="J12" s="215"/>
      <c r="K12" s="215"/>
      <c r="L12" s="215"/>
      <c r="M12" s="215"/>
      <c r="N12" s="215"/>
      <c r="O12" s="215"/>
      <c r="P12" s="215"/>
      <c r="Q12" s="215"/>
      <c r="R12" s="215"/>
      <c r="S12" s="215"/>
      <c r="T12" s="215"/>
      <c r="U12" s="215"/>
      <c r="V12" s="215"/>
      <c r="W12" s="215"/>
      <c r="X12" s="215"/>
      <c r="Y12" s="215"/>
      <c r="Z12" s="215"/>
      <c r="AA12" s="215"/>
    </row>
    <row r="13" spans="1:28" s="60" customFormat="1" ht="13.5" customHeight="1">
      <c r="B13" s="216" t="s">
        <v>234</v>
      </c>
      <c r="C13" s="918" t="s">
        <v>112</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row>
    <row r="14" spans="1:28" s="60" customFormat="1" ht="13.5" customHeight="1">
      <c r="B14" s="216" t="s">
        <v>235</v>
      </c>
      <c r="C14" s="918" t="s">
        <v>236</v>
      </c>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row>
    <row r="15" spans="1:28" s="60" customFormat="1" ht="13.5" customHeight="1">
      <c r="B15" s="216" t="s">
        <v>56</v>
      </c>
      <c r="C15" s="919" t="s">
        <v>237</v>
      </c>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row>
    <row r="16" spans="1:28" s="60" customFormat="1" ht="13.5" customHeight="1">
      <c r="B16" s="216" t="s">
        <v>57</v>
      </c>
      <c r="C16" s="920" t="s">
        <v>113</v>
      </c>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row>
    <row r="17" spans="2:28" s="60" customFormat="1" ht="13.5" customHeight="1">
      <c r="B17" s="216" t="s">
        <v>54</v>
      </c>
      <c r="C17" s="908" t="s">
        <v>239</v>
      </c>
      <c r="D17" s="909"/>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row>
    <row r="18" spans="2:28" s="60" customFormat="1" ht="13.5" customHeight="1" thickBot="1">
      <c r="B18" s="216" t="s">
        <v>55</v>
      </c>
      <c r="C18" s="906" t="s">
        <v>238</v>
      </c>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row>
    <row r="19" spans="2:28" s="60" customFormat="1" ht="15.75" customHeight="1">
      <c r="Y19" s="872" t="s">
        <v>495</v>
      </c>
      <c r="Z19" s="873"/>
      <c r="AA19" s="874"/>
    </row>
    <row r="20" spans="2:28" ht="12" thickBot="1">
      <c r="Y20" s="875"/>
      <c r="Z20" s="876"/>
      <c r="AA20" s="877"/>
    </row>
  </sheetData>
  <mergeCells count="13">
    <mergeCell ref="Y19:AA20"/>
    <mergeCell ref="C18:AB18"/>
    <mergeCell ref="C17:AB17"/>
    <mergeCell ref="B1:AA1"/>
    <mergeCell ref="B3:AA3"/>
    <mergeCell ref="B6:F6"/>
    <mergeCell ref="C7:D7"/>
    <mergeCell ref="C9:D9"/>
    <mergeCell ref="B11:E11"/>
    <mergeCell ref="C13:AB13"/>
    <mergeCell ref="C14:AB14"/>
    <mergeCell ref="C15:AB15"/>
    <mergeCell ref="C16:AB16"/>
  </mergeCells>
  <phoneticPr fontId="27"/>
  <printOptions horizontalCentered="1"/>
  <pageMargins left="0.59055118110236227" right="0.59055118110236227" top="0.78740157480314965"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2"/>
  <sheetViews>
    <sheetView zoomScale="130" zoomScaleNormal="130" workbookViewId="0">
      <selection activeCell="I24" sqref="I24"/>
    </sheetView>
  </sheetViews>
  <sheetFormatPr defaultColWidth="9" defaultRowHeight="14.25"/>
  <cols>
    <col min="1" max="1" width="2.625" style="29" customWidth="1"/>
    <col min="2" max="2" width="4.625" style="29" customWidth="1"/>
    <col min="3" max="3" width="23.625" style="29" customWidth="1"/>
    <col min="4" max="4" width="8.625" style="29" customWidth="1"/>
    <col min="5" max="5" width="25.625" style="29" customWidth="1"/>
    <col min="6" max="7" width="15.625" style="29" customWidth="1"/>
    <col min="8" max="8" width="2.625" style="29" customWidth="1"/>
    <col min="9" max="16384" width="9" style="29"/>
  </cols>
  <sheetData>
    <row r="1" spans="1:10" s="7" customFormat="1" ht="20.100000000000001" customHeight="1">
      <c r="A1" s="137"/>
      <c r="B1" s="720" t="s">
        <v>513</v>
      </c>
      <c r="C1" s="721"/>
      <c r="D1" s="721"/>
      <c r="E1" s="721"/>
      <c r="F1" s="721"/>
      <c r="G1" s="721"/>
      <c r="H1" s="14"/>
      <c r="I1" s="14"/>
      <c r="J1" s="138"/>
    </row>
    <row r="2" spans="1:10" s="7" customFormat="1" ht="8.25" customHeight="1">
      <c r="A2" s="5"/>
      <c r="B2" s="4"/>
      <c r="C2" s="9"/>
      <c r="D2" s="9"/>
      <c r="E2" s="9"/>
      <c r="F2" s="9"/>
      <c r="G2" s="9"/>
      <c r="H2" s="14"/>
      <c r="I2" s="14"/>
      <c r="J2" s="6"/>
    </row>
    <row r="3" spans="1:10" ht="20.100000000000001" customHeight="1">
      <c r="A3" s="10"/>
      <c r="B3" s="927" t="s">
        <v>59</v>
      </c>
      <c r="C3" s="928"/>
      <c r="D3" s="928"/>
      <c r="E3" s="928"/>
      <c r="F3" s="928"/>
      <c r="G3" s="928"/>
      <c r="H3" s="11"/>
      <c r="I3" s="11"/>
      <c r="J3" s="12"/>
    </row>
    <row r="4" spans="1:10" ht="8.25" customHeight="1" thickBot="1"/>
    <row r="5" spans="1:10" s="30" customFormat="1" ht="20.100000000000001" customHeight="1">
      <c r="B5" s="929" t="s">
        <v>3</v>
      </c>
      <c r="C5" s="934" t="s">
        <v>4</v>
      </c>
      <c r="D5" s="935"/>
      <c r="E5" s="935"/>
      <c r="F5" s="217" t="s">
        <v>5</v>
      </c>
      <c r="G5" s="218" t="s">
        <v>6</v>
      </c>
    </row>
    <row r="6" spans="1:10" s="30" customFormat="1" ht="20.100000000000001" customHeight="1" thickBot="1">
      <c r="B6" s="930"/>
      <c r="C6" s="135" t="s">
        <v>7</v>
      </c>
      <c r="D6" s="936" t="s">
        <v>8</v>
      </c>
      <c r="E6" s="937"/>
      <c r="F6" s="219" t="s">
        <v>9</v>
      </c>
      <c r="G6" s="220" t="s">
        <v>10</v>
      </c>
    </row>
    <row r="7" spans="1:10" s="30" customFormat="1" ht="20.100000000000001" customHeight="1">
      <c r="B7" s="31">
        <v>1</v>
      </c>
      <c r="C7" s="32"/>
      <c r="D7" s="33" t="s">
        <v>11</v>
      </c>
      <c r="E7" s="77" t="s">
        <v>12</v>
      </c>
      <c r="F7" s="83"/>
      <c r="G7" s="79"/>
    </row>
    <row r="8" spans="1:10" s="30" customFormat="1" ht="20.100000000000001" customHeight="1">
      <c r="A8" s="34"/>
      <c r="B8" s="35">
        <v>2</v>
      </c>
      <c r="C8" s="36"/>
      <c r="D8" s="712" t="s">
        <v>534</v>
      </c>
      <c r="E8" s="78" t="s">
        <v>12</v>
      </c>
      <c r="F8" s="84"/>
      <c r="G8" s="80"/>
    </row>
    <row r="9" spans="1:10" s="30" customFormat="1" ht="20.100000000000001" customHeight="1">
      <c r="A9" s="34"/>
      <c r="B9" s="35">
        <v>3</v>
      </c>
      <c r="C9" s="36"/>
      <c r="D9" s="712" t="s">
        <v>534</v>
      </c>
      <c r="E9" s="78" t="s">
        <v>12</v>
      </c>
      <c r="F9" s="84"/>
      <c r="G9" s="80"/>
    </row>
    <row r="10" spans="1:10" s="30" customFormat="1" ht="20.100000000000001" customHeight="1">
      <c r="A10" s="34"/>
      <c r="B10" s="35">
        <v>4</v>
      </c>
      <c r="C10" s="36"/>
      <c r="D10" s="712" t="s">
        <v>534</v>
      </c>
      <c r="E10" s="78" t="s">
        <v>12</v>
      </c>
      <c r="F10" s="84"/>
      <c r="G10" s="80"/>
    </row>
    <row r="11" spans="1:10" s="30" customFormat="1" ht="20.100000000000001" customHeight="1" thickBot="1">
      <c r="B11" s="37">
        <v>5</v>
      </c>
      <c r="C11" s="38"/>
      <c r="D11" s="712" t="s">
        <v>534</v>
      </c>
      <c r="E11" s="78" t="s">
        <v>12</v>
      </c>
      <c r="F11" s="85"/>
      <c r="G11" s="81"/>
    </row>
    <row r="12" spans="1:10" s="30" customFormat="1" ht="20.100000000000001" customHeight="1" thickBot="1">
      <c r="B12" s="931" t="s">
        <v>67</v>
      </c>
      <c r="C12" s="932"/>
      <c r="D12" s="932"/>
      <c r="E12" s="933"/>
      <c r="F12" s="39">
        <f>SUM(F7:F11)</f>
        <v>0</v>
      </c>
      <c r="G12" s="82">
        <f>SUM(G7:G11)</f>
        <v>0</v>
      </c>
    </row>
    <row r="13" spans="1:10" s="30" customFormat="1" ht="8.25" customHeight="1">
      <c r="B13" s="40"/>
      <c r="C13" s="40"/>
      <c r="D13" s="40"/>
      <c r="E13" s="40"/>
      <c r="F13" s="41"/>
      <c r="G13" s="42"/>
    </row>
    <row r="14" spans="1:10" s="43" customFormat="1" ht="13.5" customHeight="1">
      <c r="B14" s="86" t="s">
        <v>65</v>
      </c>
      <c r="C14" s="921" t="s">
        <v>109</v>
      </c>
      <c r="D14" s="756"/>
      <c r="E14" s="756"/>
      <c r="F14" s="756"/>
      <c r="G14" s="756"/>
    </row>
    <row r="15" spans="1:10" s="43" customFormat="1" ht="13.5" customHeight="1">
      <c r="B15" s="86" t="s">
        <v>72</v>
      </c>
      <c r="C15" s="921" t="s">
        <v>107</v>
      </c>
      <c r="D15" s="756"/>
      <c r="E15" s="756"/>
      <c r="F15" s="756"/>
      <c r="G15" s="756"/>
    </row>
    <row r="16" spans="1:10" s="43" customFormat="1" ht="13.5" customHeight="1">
      <c r="B16" s="86" t="s">
        <v>66</v>
      </c>
      <c r="C16" s="747" t="s">
        <v>538</v>
      </c>
      <c r="D16" s="747"/>
      <c r="E16" s="747"/>
      <c r="F16" s="747"/>
      <c r="G16" s="747"/>
    </row>
    <row r="17" spans="2:7" s="43" customFormat="1" ht="13.5" customHeight="1">
      <c r="B17" s="86" t="s">
        <v>73</v>
      </c>
      <c r="C17" s="921" t="s">
        <v>110</v>
      </c>
      <c r="D17" s="756"/>
      <c r="E17" s="756"/>
      <c r="F17" s="756"/>
      <c r="G17" s="756"/>
    </row>
    <row r="18" spans="2:7" ht="24" customHeight="1">
      <c r="B18" s="86" t="s">
        <v>54</v>
      </c>
      <c r="C18" s="926" t="s">
        <v>111</v>
      </c>
      <c r="D18" s="756"/>
      <c r="E18" s="756"/>
      <c r="F18" s="756"/>
      <c r="G18" s="756"/>
    </row>
    <row r="19" spans="2:7" ht="13.5" customHeight="1">
      <c r="B19" s="86"/>
      <c r="C19" s="746"/>
      <c r="D19" s="756"/>
      <c r="E19" s="756"/>
      <c r="F19" s="756"/>
      <c r="G19" s="756"/>
    </row>
    <row r="20" spans="2:7" ht="8.25" customHeight="1" thickBot="1">
      <c r="F20" s="44"/>
      <c r="G20" s="44"/>
    </row>
    <row r="21" spans="2:7">
      <c r="F21" s="922" t="s">
        <v>495</v>
      </c>
      <c r="G21" s="923"/>
    </row>
    <row r="22" spans="2:7" ht="15" thickBot="1">
      <c r="F22" s="924"/>
      <c r="G22" s="925"/>
    </row>
    <row r="23" spans="2:7" ht="8.25" customHeight="1"/>
    <row r="32" spans="2:7" ht="20.100000000000001" customHeight="1"/>
  </sheetData>
  <mergeCells count="13">
    <mergeCell ref="C17:G17"/>
    <mergeCell ref="C19:G19"/>
    <mergeCell ref="F21:G22"/>
    <mergeCell ref="C18:G18"/>
    <mergeCell ref="B1:G1"/>
    <mergeCell ref="B3:G3"/>
    <mergeCell ref="B5:B6"/>
    <mergeCell ref="C16:G16"/>
    <mergeCell ref="B12:E12"/>
    <mergeCell ref="C5:E5"/>
    <mergeCell ref="D6:E6"/>
    <mergeCell ref="C14:G14"/>
    <mergeCell ref="C15:G15"/>
  </mergeCells>
  <phoneticPr fontId="27"/>
  <printOptions horizontalCentered="1"/>
  <pageMargins left="0.78740157480314965" right="0.78740157480314965" top="0.98425196850393704" bottom="0.98425196850393704"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2"/>
  <sheetViews>
    <sheetView view="pageBreakPreview" zoomScaleNormal="100" zoomScaleSheetLayoutView="100" workbookViewId="0">
      <selection activeCell="P64" sqref="P64"/>
    </sheetView>
  </sheetViews>
  <sheetFormatPr defaultColWidth="9" defaultRowHeight="13.5"/>
  <cols>
    <col min="1" max="1" width="2.625" style="261" customWidth="1"/>
    <col min="2" max="2" width="4.25" style="261" customWidth="1"/>
    <col min="3" max="3" width="12.5" style="261" customWidth="1"/>
    <col min="4" max="4" width="28.75" style="261" customWidth="1"/>
    <col min="5" max="7" width="14.375" style="261" customWidth="1"/>
    <col min="8" max="8" width="1.625" style="261" customWidth="1"/>
    <col min="9" max="16384" width="9" style="261"/>
  </cols>
  <sheetData>
    <row r="1" spans="1:10" ht="14.25" customHeight="1"/>
    <row r="2" spans="1:10" s="7" customFormat="1" ht="20.100000000000001" customHeight="1">
      <c r="A2" s="137"/>
      <c r="B2" s="938" t="s">
        <v>514</v>
      </c>
      <c r="C2" s="938"/>
      <c r="D2" s="938"/>
      <c r="E2" s="938"/>
      <c r="F2" s="938"/>
      <c r="G2" s="938"/>
      <c r="H2" s="243"/>
      <c r="I2" s="243"/>
      <c r="J2" s="138"/>
    </row>
    <row r="3" spans="1:10" s="127" customFormat="1" ht="8.25" customHeight="1">
      <c r="A3" s="262"/>
      <c r="B3" s="263"/>
      <c r="C3" s="263"/>
      <c r="D3" s="263"/>
      <c r="E3" s="263"/>
      <c r="F3" s="263"/>
      <c r="G3" s="263"/>
      <c r="H3" s="264"/>
      <c r="I3" s="264"/>
      <c r="J3" s="265"/>
    </row>
    <row r="4" spans="1:10" ht="20.100000000000001" customHeight="1">
      <c r="B4" s="757" t="s">
        <v>387</v>
      </c>
      <c r="C4" s="757"/>
      <c r="D4" s="905"/>
      <c r="E4" s="905"/>
      <c r="F4" s="905"/>
      <c r="G4" s="905"/>
      <c r="H4" s="11"/>
      <c r="I4" s="11"/>
      <c r="J4" s="266"/>
    </row>
    <row r="6" spans="1:10" ht="18" customHeight="1">
      <c r="B6" s="267" t="s">
        <v>388</v>
      </c>
      <c r="C6" s="267" t="s">
        <v>389</v>
      </c>
      <c r="D6" s="267" t="s">
        <v>390</v>
      </c>
      <c r="E6" s="267" t="s">
        <v>391</v>
      </c>
      <c r="F6" s="267" t="s">
        <v>392</v>
      </c>
      <c r="G6" s="267" t="s">
        <v>120</v>
      </c>
    </row>
    <row r="7" spans="1:10" ht="18" customHeight="1">
      <c r="B7" s="268"/>
      <c r="C7" s="268"/>
      <c r="D7" s="268"/>
      <c r="E7" s="268"/>
      <c r="F7" s="268"/>
      <c r="G7" s="268"/>
    </row>
    <row r="8" spans="1:10" ht="18" customHeight="1">
      <c r="B8" s="268"/>
      <c r="C8" s="268"/>
      <c r="D8" s="268"/>
      <c r="E8" s="268"/>
      <c r="F8" s="268"/>
      <c r="G8" s="268"/>
    </row>
    <row r="9" spans="1:10" ht="18" customHeight="1">
      <c r="B9" s="268"/>
      <c r="C9" s="268"/>
      <c r="D9" s="268"/>
      <c r="E9" s="268"/>
      <c r="F9" s="268"/>
      <c r="G9" s="268"/>
    </row>
    <row r="10" spans="1:10" ht="18" customHeight="1">
      <c r="B10" s="268"/>
      <c r="C10" s="268"/>
      <c r="D10" s="268"/>
      <c r="E10" s="268"/>
      <c r="F10" s="268"/>
      <c r="G10" s="268"/>
    </row>
    <row r="11" spans="1:10" ht="18" customHeight="1">
      <c r="B11" s="268"/>
      <c r="C11" s="268"/>
      <c r="D11" s="268"/>
      <c r="E11" s="268"/>
      <c r="F11" s="268"/>
      <c r="G11" s="268"/>
    </row>
    <row r="12" spans="1:10" ht="18" customHeight="1">
      <c r="B12" s="268"/>
      <c r="C12" s="268"/>
      <c r="D12" s="268"/>
      <c r="E12" s="268"/>
      <c r="F12" s="268"/>
      <c r="G12" s="268"/>
    </row>
    <row r="13" spans="1:10" ht="18" customHeight="1">
      <c r="B13" s="268"/>
      <c r="C13" s="268"/>
      <c r="D13" s="268"/>
      <c r="E13" s="268"/>
      <c r="F13" s="268"/>
      <c r="G13" s="268"/>
    </row>
    <row r="14" spans="1:10" ht="18" customHeight="1">
      <c r="B14" s="268"/>
      <c r="C14" s="268"/>
      <c r="D14" s="268"/>
      <c r="E14" s="268"/>
      <c r="F14" s="268"/>
      <c r="G14" s="268"/>
    </row>
    <row r="15" spans="1:10" ht="18" customHeight="1">
      <c r="B15" s="268"/>
      <c r="C15" s="268"/>
      <c r="D15" s="268"/>
      <c r="E15" s="268"/>
      <c r="F15" s="268"/>
      <c r="G15" s="268"/>
    </row>
    <row r="16" spans="1:10" ht="18" customHeight="1">
      <c r="B16" s="268"/>
      <c r="C16" s="268"/>
      <c r="D16" s="268"/>
      <c r="E16" s="268"/>
      <c r="F16" s="268"/>
      <c r="G16" s="268"/>
    </row>
    <row r="17" spans="2:7" ht="18" customHeight="1">
      <c r="B17" s="268"/>
      <c r="C17" s="268"/>
      <c r="D17" s="268"/>
      <c r="E17" s="268"/>
      <c r="F17" s="268"/>
      <c r="G17" s="268"/>
    </row>
    <row r="18" spans="2:7" ht="18" customHeight="1">
      <c r="B18" s="268"/>
      <c r="C18" s="268"/>
      <c r="D18" s="268"/>
      <c r="E18" s="268"/>
      <c r="F18" s="268"/>
      <c r="G18" s="268"/>
    </row>
    <row r="19" spans="2:7" ht="18" customHeight="1">
      <c r="B19" s="268"/>
      <c r="C19" s="268"/>
      <c r="D19" s="268"/>
      <c r="E19" s="268"/>
      <c r="F19" s="268"/>
      <c r="G19" s="268"/>
    </row>
    <row r="20" spans="2:7" ht="18" customHeight="1">
      <c r="B20" s="268"/>
      <c r="C20" s="268"/>
      <c r="D20" s="268"/>
      <c r="E20" s="268"/>
      <c r="F20" s="268"/>
      <c r="G20" s="268"/>
    </row>
    <row r="21" spans="2:7" ht="18" customHeight="1">
      <c r="B21" s="268"/>
      <c r="C21" s="268"/>
      <c r="D21" s="268"/>
      <c r="E21" s="268"/>
      <c r="F21" s="268"/>
      <c r="G21" s="268"/>
    </row>
    <row r="22" spans="2:7" ht="18" customHeight="1">
      <c r="B22" s="268"/>
      <c r="C22" s="268"/>
      <c r="D22" s="268"/>
      <c r="E22" s="268"/>
      <c r="F22" s="268"/>
      <c r="G22" s="268"/>
    </row>
    <row r="23" spans="2:7" s="271" customFormat="1" ht="8.25" customHeight="1">
      <c r="B23" s="269"/>
      <c r="C23" s="269"/>
      <c r="D23" s="269"/>
      <c r="E23" s="269"/>
      <c r="F23" s="269"/>
      <c r="G23" s="270"/>
    </row>
    <row r="24" spans="2:7" s="271" customFormat="1" ht="13.5" customHeight="1">
      <c r="B24" s="272" t="s">
        <v>1</v>
      </c>
      <c r="C24" s="939" t="s">
        <v>107</v>
      </c>
      <c r="D24" s="939"/>
      <c r="E24" s="939"/>
      <c r="F24" s="939"/>
      <c r="G24" s="939"/>
    </row>
    <row r="25" spans="2:7">
      <c r="E25" s="940" t="s">
        <v>495</v>
      </c>
      <c r="F25" s="941"/>
      <c r="G25" s="942"/>
    </row>
    <row r="26" spans="2:7">
      <c r="E26" s="943"/>
      <c r="F26" s="944"/>
      <c r="G26" s="945"/>
    </row>
    <row r="32" spans="2:7" ht="20.100000000000001" customHeight="1"/>
  </sheetData>
  <mergeCells count="4">
    <mergeCell ref="B2:G2"/>
    <mergeCell ref="B4:G4"/>
    <mergeCell ref="C24:G24"/>
    <mergeCell ref="E25:G26"/>
  </mergeCells>
  <phoneticPr fontId="27"/>
  <pageMargins left="0.70866141732283472" right="0.70866141732283472" top="0.59055118110236227" bottom="0.59055118110236227"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B1:U32"/>
  <sheetViews>
    <sheetView workbookViewId="0">
      <selection activeCell="J46" sqref="J46"/>
    </sheetView>
  </sheetViews>
  <sheetFormatPr defaultColWidth="9" defaultRowHeight="12"/>
  <cols>
    <col min="1" max="1" width="9" style="115"/>
    <col min="2" max="2" width="4.5" style="115" customWidth="1"/>
    <col min="3" max="5" width="17.75" style="115" customWidth="1"/>
    <col min="6" max="8" width="13.25" style="115" customWidth="1"/>
    <col min="9" max="9" width="33.125" style="115" customWidth="1"/>
    <col min="10" max="10" width="9" style="115"/>
    <col min="11" max="11" width="31.5" style="115" customWidth="1"/>
    <col min="12" max="12" width="23.75" style="115" customWidth="1"/>
    <col min="13" max="16384" width="9" style="115"/>
  </cols>
  <sheetData>
    <row r="1" spans="2:12">
      <c r="B1" s="156" t="s">
        <v>515</v>
      </c>
    </row>
    <row r="2" spans="2:12" ht="17.25">
      <c r="B2" s="951" t="s">
        <v>393</v>
      </c>
      <c r="C2" s="951"/>
      <c r="D2" s="951"/>
      <c r="E2" s="951"/>
      <c r="F2" s="951"/>
      <c r="G2" s="951"/>
      <c r="H2" s="951"/>
      <c r="I2" s="951"/>
      <c r="J2" s="951"/>
      <c r="K2" s="951"/>
      <c r="L2" s="951"/>
    </row>
    <row r="4" spans="2:12" ht="16.5" customHeight="1">
      <c r="B4" s="949" t="s">
        <v>91</v>
      </c>
      <c r="C4" s="952" t="s">
        <v>81</v>
      </c>
      <c r="D4" s="952" t="s">
        <v>82</v>
      </c>
      <c r="E4" s="952" t="s">
        <v>83</v>
      </c>
      <c r="F4" s="221" t="s">
        <v>92</v>
      </c>
      <c r="G4" s="221" t="s">
        <v>93</v>
      </c>
      <c r="H4" s="221" t="s">
        <v>84</v>
      </c>
      <c r="I4" s="952" t="s">
        <v>85</v>
      </c>
      <c r="J4" s="954" t="s">
        <v>86</v>
      </c>
      <c r="K4" s="955"/>
      <c r="L4" s="952" t="s">
        <v>87</v>
      </c>
    </row>
    <row r="5" spans="2:12" ht="16.5" customHeight="1">
      <c r="B5" s="950"/>
      <c r="C5" s="953"/>
      <c r="D5" s="953"/>
      <c r="E5" s="953"/>
      <c r="F5" s="222" t="s">
        <v>94</v>
      </c>
      <c r="G5" s="222" t="s">
        <v>95</v>
      </c>
      <c r="H5" s="222" t="s">
        <v>88</v>
      </c>
      <c r="I5" s="953"/>
      <c r="J5" s="223" t="s">
        <v>89</v>
      </c>
      <c r="K5" s="223" t="s">
        <v>90</v>
      </c>
      <c r="L5" s="953"/>
    </row>
    <row r="6" spans="2:12">
      <c r="B6" s="224">
        <v>1</v>
      </c>
      <c r="C6" s="224"/>
      <c r="D6" s="224"/>
      <c r="E6" s="224"/>
      <c r="F6" s="224"/>
      <c r="G6" s="224"/>
      <c r="H6" s="224"/>
      <c r="I6" s="225"/>
      <c r="J6" s="226"/>
      <c r="K6" s="226"/>
      <c r="L6" s="224"/>
    </row>
    <row r="7" spans="2:12">
      <c r="B7" s="227">
        <v>2</v>
      </c>
      <c r="C7" s="226"/>
      <c r="D7" s="226"/>
      <c r="E7" s="226"/>
      <c r="F7" s="226"/>
      <c r="G7" s="226"/>
      <c r="H7" s="226"/>
      <c r="I7" s="226"/>
      <c r="J7" s="226"/>
      <c r="K7" s="226"/>
      <c r="L7" s="226"/>
    </row>
    <row r="8" spans="2:12">
      <c r="B8" s="224">
        <v>3</v>
      </c>
      <c r="C8" s="226"/>
      <c r="D8" s="226"/>
      <c r="E8" s="226"/>
      <c r="F8" s="226"/>
      <c r="G8" s="226"/>
      <c r="H8" s="226"/>
      <c r="I8" s="226"/>
      <c r="J8" s="226"/>
      <c r="K8" s="226"/>
      <c r="L8" s="226"/>
    </row>
    <row r="9" spans="2:12">
      <c r="B9" s="227">
        <v>4</v>
      </c>
      <c r="C9" s="226"/>
      <c r="D9" s="226"/>
      <c r="E9" s="226"/>
      <c r="F9" s="226"/>
      <c r="G9" s="226"/>
      <c r="H9" s="226"/>
      <c r="I9" s="226"/>
      <c r="J9" s="226"/>
      <c r="K9" s="226"/>
      <c r="L9" s="226"/>
    </row>
    <row r="10" spans="2:12">
      <c r="B10" s="224">
        <v>5</v>
      </c>
      <c r="C10" s="226"/>
      <c r="D10" s="226"/>
      <c r="E10" s="226"/>
      <c r="F10" s="226"/>
      <c r="G10" s="226"/>
      <c r="H10" s="226"/>
      <c r="I10" s="226"/>
      <c r="J10" s="226"/>
      <c r="K10" s="226"/>
      <c r="L10" s="226"/>
    </row>
    <row r="11" spans="2:12">
      <c r="B11" s="227">
        <v>6</v>
      </c>
      <c r="C11" s="226"/>
      <c r="D11" s="226"/>
      <c r="E11" s="226"/>
      <c r="F11" s="226"/>
      <c r="G11" s="226"/>
      <c r="H11" s="226"/>
      <c r="I11" s="226"/>
      <c r="J11" s="226"/>
      <c r="K11" s="226"/>
      <c r="L11" s="226"/>
    </row>
    <row r="12" spans="2:12">
      <c r="B12" s="224">
        <v>7</v>
      </c>
      <c r="C12" s="226"/>
      <c r="D12" s="226"/>
      <c r="E12" s="226"/>
      <c r="F12" s="226"/>
      <c r="G12" s="226"/>
      <c r="H12" s="226"/>
      <c r="I12" s="226"/>
      <c r="J12" s="226"/>
      <c r="K12" s="226"/>
      <c r="L12" s="226"/>
    </row>
    <row r="13" spans="2:12">
      <c r="B13" s="227">
        <v>8</v>
      </c>
      <c r="C13" s="226"/>
      <c r="D13" s="226"/>
      <c r="E13" s="226"/>
      <c r="F13" s="226"/>
      <c r="G13" s="226"/>
      <c r="H13" s="226"/>
      <c r="I13" s="226"/>
      <c r="J13" s="226"/>
      <c r="K13" s="226"/>
      <c r="L13" s="226"/>
    </row>
    <row r="14" spans="2:12">
      <c r="B14" s="224">
        <v>9</v>
      </c>
      <c r="C14" s="226"/>
      <c r="D14" s="226"/>
      <c r="E14" s="226"/>
      <c r="F14" s="226"/>
      <c r="G14" s="226"/>
      <c r="H14" s="226"/>
      <c r="I14" s="226"/>
      <c r="J14" s="226"/>
      <c r="K14" s="226"/>
      <c r="L14" s="226"/>
    </row>
    <row r="15" spans="2:12">
      <c r="B15" s="227">
        <v>10</v>
      </c>
      <c r="C15" s="226"/>
      <c r="D15" s="226"/>
      <c r="E15" s="226"/>
      <c r="F15" s="226"/>
      <c r="G15" s="226"/>
      <c r="H15" s="226"/>
      <c r="I15" s="226"/>
      <c r="J15" s="226"/>
      <c r="K15" s="226"/>
      <c r="L15" s="226"/>
    </row>
    <row r="16" spans="2:12">
      <c r="B16" s="224">
        <v>11</v>
      </c>
      <c r="C16" s="226"/>
      <c r="D16" s="226"/>
      <c r="E16" s="226"/>
      <c r="F16" s="226"/>
      <c r="G16" s="226"/>
      <c r="H16" s="226"/>
      <c r="I16" s="226"/>
      <c r="J16" s="226"/>
      <c r="K16" s="226"/>
      <c r="L16" s="226"/>
    </row>
    <row r="17" spans="2:21">
      <c r="B17" s="227">
        <v>12</v>
      </c>
      <c r="C17" s="226"/>
      <c r="D17" s="226"/>
      <c r="E17" s="226"/>
      <c r="F17" s="226"/>
      <c r="G17" s="226"/>
      <c r="H17" s="226"/>
      <c r="I17" s="226"/>
      <c r="J17" s="226"/>
      <c r="K17" s="226"/>
      <c r="L17" s="226"/>
    </row>
    <row r="18" spans="2:21">
      <c r="B18" s="224">
        <v>13</v>
      </c>
      <c r="C18" s="226"/>
      <c r="D18" s="226"/>
      <c r="E18" s="226"/>
      <c r="F18" s="226"/>
      <c r="G18" s="226"/>
      <c r="H18" s="226"/>
      <c r="I18" s="226"/>
      <c r="J18" s="226"/>
      <c r="K18" s="226"/>
      <c r="L18" s="226"/>
    </row>
    <row r="19" spans="2:21">
      <c r="B19" s="227">
        <v>14</v>
      </c>
      <c r="C19" s="226"/>
      <c r="D19" s="226"/>
      <c r="E19" s="226"/>
      <c r="F19" s="226"/>
      <c r="G19" s="226"/>
      <c r="H19" s="226"/>
      <c r="I19" s="226"/>
      <c r="J19" s="226"/>
      <c r="K19" s="226"/>
      <c r="L19" s="226"/>
    </row>
    <row r="20" spans="2:21">
      <c r="B20" s="227">
        <v>15</v>
      </c>
      <c r="C20" s="226"/>
      <c r="D20" s="226"/>
      <c r="E20" s="226"/>
      <c r="F20" s="226"/>
      <c r="G20" s="226"/>
      <c r="H20" s="226"/>
      <c r="I20" s="226"/>
      <c r="J20" s="226"/>
      <c r="K20" s="226"/>
      <c r="L20" s="226"/>
    </row>
    <row r="21" spans="2:21">
      <c r="B21" s="224">
        <v>16</v>
      </c>
      <c r="C21" s="226"/>
      <c r="D21" s="226"/>
      <c r="E21" s="226"/>
      <c r="F21" s="226"/>
      <c r="G21" s="226"/>
      <c r="H21" s="226"/>
      <c r="I21" s="226"/>
      <c r="J21" s="226"/>
      <c r="K21" s="226"/>
      <c r="L21" s="226"/>
    </row>
    <row r="22" spans="2:21">
      <c r="B22" s="227">
        <v>17</v>
      </c>
      <c r="C22" s="226"/>
      <c r="D22" s="226"/>
      <c r="E22" s="226"/>
      <c r="F22" s="226"/>
      <c r="G22" s="226"/>
      <c r="H22" s="226"/>
      <c r="I22" s="226"/>
      <c r="J22" s="226"/>
      <c r="K22" s="226"/>
      <c r="L22" s="226"/>
    </row>
    <row r="23" spans="2:21">
      <c r="B23" s="224">
        <v>18</v>
      </c>
      <c r="C23" s="226"/>
      <c r="D23" s="226"/>
      <c r="E23" s="226"/>
      <c r="F23" s="226"/>
      <c r="G23" s="226"/>
      <c r="H23" s="226"/>
      <c r="I23" s="226"/>
      <c r="J23" s="226"/>
      <c r="K23" s="226"/>
      <c r="L23" s="226"/>
    </row>
    <row r="24" spans="2:21">
      <c r="B24" s="227">
        <v>19</v>
      </c>
      <c r="C24" s="226"/>
      <c r="D24" s="226"/>
      <c r="E24" s="226"/>
      <c r="F24" s="226"/>
      <c r="G24" s="226"/>
      <c r="H24" s="226"/>
      <c r="I24" s="226"/>
      <c r="J24" s="226"/>
      <c r="K24" s="226"/>
      <c r="L24" s="226"/>
    </row>
    <row r="25" spans="2:21">
      <c r="B25" s="224">
        <v>20</v>
      </c>
      <c r="C25" s="226"/>
      <c r="D25" s="226"/>
      <c r="E25" s="226"/>
      <c r="F25" s="226"/>
      <c r="G25" s="226"/>
      <c r="H25" s="226"/>
      <c r="I25" s="226"/>
      <c r="J25" s="226"/>
      <c r="K25" s="226"/>
      <c r="L25" s="226"/>
    </row>
    <row r="26" spans="2:21" ht="6" customHeight="1"/>
    <row r="27" spans="2:21">
      <c r="B27" s="116" t="s">
        <v>96</v>
      </c>
      <c r="C27" s="854" t="s">
        <v>106</v>
      </c>
      <c r="D27" s="854"/>
      <c r="E27" s="854"/>
      <c r="F27" s="854"/>
      <c r="G27" s="854"/>
      <c r="H27" s="854"/>
      <c r="I27" s="854"/>
      <c r="J27" s="854"/>
      <c r="K27" s="854"/>
      <c r="L27" s="854"/>
    </row>
    <row r="28" spans="2:21">
      <c r="B28" s="116" t="s">
        <v>97</v>
      </c>
      <c r="C28" s="947" t="s">
        <v>107</v>
      </c>
      <c r="D28" s="947"/>
      <c r="E28" s="947"/>
      <c r="F28" s="947"/>
      <c r="G28" s="947"/>
      <c r="H28" s="947"/>
      <c r="I28" s="947"/>
      <c r="J28" s="947"/>
      <c r="K28" s="947"/>
      <c r="L28" s="947"/>
      <c r="M28" s="118"/>
      <c r="N28" s="118"/>
      <c r="O28" s="118"/>
      <c r="P28" s="118"/>
      <c r="Q28" s="118"/>
      <c r="R28" s="118"/>
      <c r="S28" s="118"/>
      <c r="T28" s="118"/>
      <c r="U28" s="118"/>
    </row>
    <row r="29" spans="2:21">
      <c r="B29" s="116" t="s">
        <v>56</v>
      </c>
      <c r="C29" s="946" t="s">
        <v>98</v>
      </c>
      <c r="D29" s="946"/>
      <c r="E29" s="946"/>
      <c r="F29" s="946"/>
      <c r="G29" s="946"/>
      <c r="H29" s="946"/>
      <c r="I29" s="946"/>
      <c r="J29" s="946"/>
      <c r="K29" s="946"/>
      <c r="L29" s="946"/>
      <c r="M29" s="118"/>
      <c r="N29" s="118"/>
      <c r="O29" s="118"/>
      <c r="P29" s="118"/>
      <c r="Q29" s="118"/>
      <c r="R29" s="118"/>
      <c r="S29" s="118"/>
      <c r="T29" s="118"/>
      <c r="U29" s="118"/>
    </row>
    <row r="30" spans="2:21" ht="12.75" thickBot="1">
      <c r="B30" s="116" t="s">
        <v>57</v>
      </c>
      <c r="C30" s="947" t="s">
        <v>108</v>
      </c>
      <c r="D30" s="947"/>
      <c r="E30" s="947"/>
      <c r="F30" s="947"/>
      <c r="G30" s="947"/>
      <c r="H30" s="947"/>
      <c r="I30" s="947"/>
      <c r="J30" s="947"/>
      <c r="K30" s="947"/>
      <c r="L30" s="947"/>
      <c r="M30" s="117"/>
      <c r="N30" s="117"/>
      <c r="O30" s="117"/>
      <c r="P30" s="117"/>
      <c r="Q30" s="117"/>
      <c r="R30" s="117"/>
      <c r="S30" s="117"/>
      <c r="T30" s="117"/>
      <c r="U30" s="117"/>
    </row>
    <row r="31" spans="2:21" ht="12" customHeight="1">
      <c r="L31" s="948" t="s">
        <v>495</v>
      </c>
      <c r="M31" s="102"/>
    </row>
    <row r="32" spans="2:21" ht="12.75" customHeight="1" thickBot="1">
      <c r="L32" s="849"/>
      <c r="M32" s="102"/>
    </row>
  </sheetData>
  <mergeCells count="13">
    <mergeCell ref="C29:L29"/>
    <mergeCell ref="C30:L30"/>
    <mergeCell ref="L31:L32"/>
    <mergeCell ref="B4:B5"/>
    <mergeCell ref="B2:L2"/>
    <mergeCell ref="C27:L27"/>
    <mergeCell ref="C28:L28"/>
    <mergeCell ref="E4:E5"/>
    <mergeCell ref="D4:D5"/>
    <mergeCell ref="C4:C5"/>
    <mergeCell ref="J4:K4"/>
    <mergeCell ref="I4:I5"/>
    <mergeCell ref="L4:L5"/>
  </mergeCells>
  <phoneticPr fontId="27"/>
  <printOptions horizontalCentered="1"/>
  <pageMargins left="0.78740157480314965" right="0.78740157480314965" top="0.78740157480314965" bottom="0.78740157480314965" header="0.39370078740157483" footer="0.3937007874015748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2"/>
  <sheetViews>
    <sheetView showGridLines="0" view="pageBreakPreview" topLeftCell="A4" zoomScale="85" zoomScaleNormal="145" zoomScaleSheetLayoutView="85" workbookViewId="0">
      <selection activeCell="L30" sqref="L30:W30"/>
    </sheetView>
  </sheetViews>
  <sheetFormatPr defaultRowHeight="13.5"/>
  <cols>
    <col min="1" max="1" width="17.875" style="126" customWidth="1"/>
    <col min="2" max="2" width="4.5" style="126" customWidth="1"/>
    <col min="3" max="23" width="9.125" style="126" customWidth="1"/>
    <col min="24" max="24" width="0.25" style="126" customWidth="1"/>
    <col min="25" max="256" width="9" style="126"/>
    <col min="257" max="257" width="17.875" style="126" customWidth="1"/>
    <col min="258" max="258" width="4.5" style="126" customWidth="1"/>
    <col min="259" max="279" width="9.375" style="126" customWidth="1"/>
    <col min="280" max="512" width="9" style="126"/>
    <col min="513" max="513" width="17.875" style="126" customWidth="1"/>
    <col min="514" max="514" width="4.5" style="126" customWidth="1"/>
    <col min="515" max="535" width="9.375" style="126" customWidth="1"/>
    <col min="536" max="768" width="9" style="126"/>
    <col min="769" max="769" width="17.875" style="126" customWidth="1"/>
    <col min="770" max="770" width="4.5" style="126" customWidth="1"/>
    <col min="771" max="791" width="9.375" style="126" customWidth="1"/>
    <col min="792" max="1024" width="9" style="126"/>
    <col min="1025" max="1025" width="17.875" style="126" customWidth="1"/>
    <col min="1026" max="1026" width="4.5" style="126" customWidth="1"/>
    <col min="1027" max="1047" width="9.375" style="126" customWidth="1"/>
    <col min="1048" max="1280" width="9" style="126"/>
    <col min="1281" max="1281" width="17.875" style="126" customWidth="1"/>
    <col min="1282" max="1282" width="4.5" style="126" customWidth="1"/>
    <col min="1283" max="1303" width="9.375" style="126" customWidth="1"/>
    <col min="1304" max="1536" width="9" style="126"/>
    <col min="1537" max="1537" width="17.875" style="126" customWidth="1"/>
    <col min="1538" max="1538" width="4.5" style="126" customWidth="1"/>
    <col min="1539" max="1559" width="9.375" style="126" customWidth="1"/>
    <col min="1560" max="1792" width="9" style="126"/>
    <col min="1793" max="1793" width="17.875" style="126" customWidth="1"/>
    <col min="1794" max="1794" width="4.5" style="126" customWidth="1"/>
    <col min="1795" max="1815" width="9.375" style="126" customWidth="1"/>
    <col min="1816" max="2048" width="9" style="126"/>
    <col min="2049" max="2049" width="17.875" style="126" customWidth="1"/>
    <col min="2050" max="2050" width="4.5" style="126" customWidth="1"/>
    <col min="2051" max="2071" width="9.375" style="126" customWidth="1"/>
    <col min="2072" max="2304" width="9" style="126"/>
    <col min="2305" max="2305" width="17.875" style="126" customWidth="1"/>
    <col min="2306" max="2306" width="4.5" style="126" customWidth="1"/>
    <col min="2307" max="2327" width="9.375" style="126" customWidth="1"/>
    <col min="2328" max="2560" width="9" style="126"/>
    <col min="2561" max="2561" width="17.875" style="126" customWidth="1"/>
    <col min="2562" max="2562" width="4.5" style="126" customWidth="1"/>
    <col min="2563" max="2583" width="9.375" style="126" customWidth="1"/>
    <col min="2584" max="2816" width="9" style="126"/>
    <col min="2817" max="2817" width="17.875" style="126" customWidth="1"/>
    <col min="2818" max="2818" width="4.5" style="126" customWidth="1"/>
    <col min="2819" max="2839" width="9.375" style="126" customWidth="1"/>
    <col min="2840" max="3072" width="9" style="126"/>
    <col min="3073" max="3073" width="17.875" style="126" customWidth="1"/>
    <col min="3074" max="3074" width="4.5" style="126" customWidth="1"/>
    <col min="3075" max="3095" width="9.375" style="126" customWidth="1"/>
    <col min="3096" max="3328" width="9" style="126"/>
    <col min="3329" max="3329" width="17.875" style="126" customWidth="1"/>
    <col min="3330" max="3330" width="4.5" style="126" customWidth="1"/>
    <col min="3331" max="3351" width="9.375" style="126" customWidth="1"/>
    <col min="3352" max="3584" width="9" style="126"/>
    <col min="3585" max="3585" width="17.875" style="126" customWidth="1"/>
    <col min="3586" max="3586" width="4.5" style="126" customWidth="1"/>
    <col min="3587" max="3607" width="9.375" style="126" customWidth="1"/>
    <col min="3608" max="3840" width="9" style="126"/>
    <col min="3841" max="3841" width="17.875" style="126" customWidth="1"/>
    <col min="3842" max="3842" width="4.5" style="126" customWidth="1"/>
    <col min="3843" max="3863" width="9.375" style="126" customWidth="1"/>
    <col min="3864" max="4096" width="9" style="126"/>
    <col min="4097" max="4097" width="17.875" style="126" customWidth="1"/>
    <col min="4098" max="4098" width="4.5" style="126" customWidth="1"/>
    <col min="4099" max="4119" width="9.375" style="126" customWidth="1"/>
    <col min="4120" max="4352" width="9" style="126"/>
    <col min="4353" max="4353" width="17.875" style="126" customWidth="1"/>
    <col min="4354" max="4354" width="4.5" style="126" customWidth="1"/>
    <col min="4355" max="4375" width="9.375" style="126" customWidth="1"/>
    <col min="4376" max="4608" width="9" style="126"/>
    <col min="4609" max="4609" width="17.875" style="126" customWidth="1"/>
    <col min="4610" max="4610" width="4.5" style="126" customWidth="1"/>
    <col min="4611" max="4631" width="9.375" style="126" customWidth="1"/>
    <col min="4632" max="4864" width="9" style="126"/>
    <col min="4865" max="4865" width="17.875" style="126" customWidth="1"/>
    <col min="4866" max="4866" width="4.5" style="126" customWidth="1"/>
    <col min="4867" max="4887" width="9.375" style="126" customWidth="1"/>
    <col min="4888" max="5120" width="9" style="126"/>
    <col min="5121" max="5121" width="17.875" style="126" customWidth="1"/>
    <col min="5122" max="5122" width="4.5" style="126" customWidth="1"/>
    <col min="5123" max="5143" width="9.375" style="126" customWidth="1"/>
    <col min="5144" max="5376" width="9" style="126"/>
    <col min="5377" max="5377" width="17.875" style="126" customWidth="1"/>
    <col min="5378" max="5378" width="4.5" style="126" customWidth="1"/>
    <col min="5379" max="5399" width="9.375" style="126" customWidth="1"/>
    <col min="5400" max="5632" width="9" style="126"/>
    <col min="5633" max="5633" width="17.875" style="126" customWidth="1"/>
    <col min="5634" max="5634" width="4.5" style="126" customWidth="1"/>
    <col min="5635" max="5655" width="9.375" style="126" customWidth="1"/>
    <col min="5656" max="5888" width="9" style="126"/>
    <col min="5889" max="5889" width="17.875" style="126" customWidth="1"/>
    <col min="5890" max="5890" width="4.5" style="126" customWidth="1"/>
    <col min="5891" max="5911" width="9.375" style="126" customWidth="1"/>
    <col min="5912" max="6144" width="9" style="126"/>
    <col min="6145" max="6145" width="17.875" style="126" customWidth="1"/>
    <col min="6146" max="6146" width="4.5" style="126" customWidth="1"/>
    <col min="6147" max="6167" width="9.375" style="126" customWidth="1"/>
    <col min="6168" max="6400" width="9" style="126"/>
    <col min="6401" max="6401" width="17.875" style="126" customWidth="1"/>
    <col min="6402" max="6402" width="4.5" style="126" customWidth="1"/>
    <col min="6403" max="6423" width="9.375" style="126" customWidth="1"/>
    <col min="6424" max="6656" width="9" style="126"/>
    <col min="6657" max="6657" width="17.875" style="126" customWidth="1"/>
    <col min="6658" max="6658" width="4.5" style="126" customWidth="1"/>
    <col min="6659" max="6679" width="9.375" style="126" customWidth="1"/>
    <col min="6680" max="6912" width="9" style="126"/>
    <col min="6913" max="6913" width="17.875" style="126" customWidth="1"/>
    <col min="6914" max="6914" width="4.5" style="126" customWidth="1"/>
    <col min="6915" max="6935" width="9.375" style="126" customWidth="1"/>
    <col min="6936" max="7168" width="9" style="126"/>
    <col min="7169" max="7169" width="17.875" style="126" customWidth="1"/>
    <col min="7170" max="7170" width="4.5" style="126" customWidth="1"/>
    <col min="7171" max="7191" width="9.375" style="126" customWidth="1"/>
    <col min="7192" max="7424" width="9" style="126"/>
    <col min="7425" max="7425" width="17.875" style="126" customWidth="1"/>
    <col min="7426" max="7426" width="4.5" style="126" customWidth="1"/>
    <col min="7427" max="7447" width="9.375" style="126" customWidth="1"/>
    <col min="7448" max="7680" width="9" style="126"/>
    <col min="7681" max="7681" width="17.875" style="126" customWidth="1"/>
    <col min="7682" max="7682" width="4.5" style="126" customWidth="1"/>
    <col min="7683" max="7703" width="9.375" style="126" customWidth="1"/>
    <col min="7704" max="7936" width="9" style="126"/>
    <col min="7937" max="7937" width="17.875" style="126" customWidth="1"/>
    <col min="7938" max="7938" width="4.5" style="126" customWidth="1"/>
    <col min="7939" max="7959" width="9.375" style="126" customWidth="1"/>
    <col min="7960" max="8192" width="9" style="126"/>
    <col min="8193" max="8193" width="17.875" style="126" customWidth="1"/>
    <col min="8194" max="8194" width="4.5" style="126" customWidth="1"/>
    <col min="8195" max="8215" width="9.375" style="126" customWidth="1"/>
    <col min="8216" max="8448" width="9" style="126"/>
    <col min="8449" max="8449" width="17.875" style="126" customWidth="1"/>
    <col min="8450" max="8450" width="4.5" style="126" customWidth="1"/>
    <col min="8451" max="8471" width="9.375" style="126" customWidth="1"/>
    <col min="8472" max="8704" width="9" style="126"/>
    <col min="8705" max="8705" width="17.875" style="126" customWidth="1"/>
    <col min="8706" max="8706" width="4.5" style="126" customWidth="1"/>
    <col min="8707" max="8727" width="9.375" style="126" customWidth="1"/>
    <col min="8728" max="8960" width="9" style="126"/>
    <col min="8961" max="8961" width="17.875" style="126" customWidth="1"/>
    <col min="8962" max="8962" width="4.5" style="126" customWidth="1"/>
    <col min="8963" max="8983" width="9.375" style="126" customWidth="1"/>
    <col min="8984" max="9216" width="9" style="126"/>
    <col min="9217" max="9217" width="17.875" style="126" customWidth="1"/>
    <col min="9218" max="9218" width="4.5" style="126" customWidth="1"/>
    <col min="9219" max="9239" width="9.375" style="126" customWidth="1"/>
    <col min="9240" max="9472" width="9" style="126"/>
    <col min="9473" max="9473" width="17.875" style="126" customWidth="1"/>
    <col min="9474" max="9474" width="4.5" style="126" customWidth="1"/>
    <col min="9475" max="9495" width="9.375" style="126" customWidth="1"/>
    <col min="9496" max="9728" width="9" style="126"/>
    <col min="9729" max="9729" width="17.875" style="126" customWidth="1"/>
    <col min="9730" max="9730" width="4.5" style="126" customWidth="1"/>
    <col min="9731" max="9751" width="9.375" style="126" customWidth="1"/>
    <col min="9752" max="9984" width="9" style="126"/>
    <col min="9985" max="9985" width="17.875" style="126" customWidth="1"/>
    <col min="9986" max="9986" width="4.5" style="126" customWidth="1"/>
    <col min="9987" max="10007" width="9.375" style="126" customWidth="1"/>
    <col min="10008" max="10240" width="9" style="126"/>
    <col min="10241" max="10241" width="17.875" style="126" customWidth="1"/>
    <col min="10242" max="10242" width="4.5" style="126" customWidth="1"/>
    <col min="10243" max="10263" width="9.375" style="126" customWidth="1"/>
    <col min="10264" max="10496" width="9" style="126"/>
    <col min="10497" max="10497" width="17.875" style="126" customWidth="1"/>
    <col min="10498" max="10498" width="4.5" style="126" customWidth="1"/>
    <col min="10499" max="10519" width="9.375" style="126" customWidth="1"/>
    <col min="10520" max="10752" width="9" style="126"/>
    <col min="10753" max="10753" width="17.875" style="126" customWidth="1"/>
    <col min="10754" max="10754" width="4.5" style="126" customWidth="1"/>
    <col min="10755" max="10775" width="9.375" style="126" customWidth="1"/>
    <col min="10776" max="11008" width="9" style="126"/>
    <col min="11009" max="11009" width="17.875" style="126" customWidth="1"/>
    <col min="11010" max="11010" width="4.5" style="126" customWidth="1"/>
    <col min="11011" max="11031" width="9.375" style="126" customWidth="1"/>
    <col min="11032" max="11264" width="9" style="126"/>
    <col min="11265" max="11265" width="17.875" style="126" customWidth="1"/>
    <col min="11266" max="11266" width="4.5" style="126" customWidth="1"/>
    <col min="11267" max="11287" width="9.375" style="126" customWidth="1"/>
    <col min="11288" max="11520" width="9" style="126"/>
    <col min="11521" max="11521" width="17.875" style="126" customWidth="1"/>
    <col min="11522" max="11522" width="4.5" style="126" customWidth="1"/>
    <col min="11523" max="11543" width="9.375" style="126" customWidth="1"/>
    <col min="11544" max="11776" width="9" style="126"/>
    <col min="11777" max="11777" width="17.875" style="126" customWidth="1"/>
    <col min="11778" max="11778" width="4.5" style="126" customWidth="1"/>
    <col min="11779" max="11799" width="9.375" style="126" customWidth="1"/>
    <col min="11800" max="12032" width="9" style="126"/>
    <col min="12033" max="12033" width="17.875" style="126" customWidth="1"/>
    <col min="12034" max="12034" width="4.5" style="126" customWidth="1"/>
    <col min="12035" max="12055" width="9.375" style="126" customWidth="1"/>
    <col min="12056" max="12288" width="9" style="126"/>
    <col min="12289" max="12289" width="17.875" style="126" customWidth="1"/>
    <col min="12290" max="12290" width="4.5" style="126" customWidth="1"/>
    <col min="12291" max="12311" width="9.375" style="126" customWidth="1"/>
    <col min="12312" max="12544" width="9" style="126"/>
    <col min="12545" max="12545" width="17.875" style="126" customWidth="1"/>
    <col min="12546" max="12546" width="4.5" style="126" customWidth="1"/>
    <col min="12547" max="12567" width="9.375" style="126" customWidth="1"/>
    <col min="12568" max="12800" width="9" style="126"/>
    <col min="12801" max="12801" width="17.875" style="126" customWidth="1"/>
    <col min="12802" max="12802" width="4.5" style="126" customWidth="1"/>
    <col min="12803" max="12823" width="9.375" style="126" customWidth="1"/>
    <col min="12824" max="13056" width="9" style="126"/>
    <col min="13057" max="13057" width="17.875" style="126" customWidth="1"/>
    <col min="13058" max="13058" width="4.5" style="126" customWidth="1"/>
    <col min="13059" max="13079" width="9.375" style="126" customWidth="1"/>
    <col min="13080" max="13312" width="9" style="126"/>
    <col min="13313" max="13313" width="17.875" style="126" customWidth="1"/>
    <col min="13314" max="13314" width="4.5" style="126" customWidth="1"/>
    <col min="13315" max="13335" width="9.375" style="126" customWidth="1"/>
    <col min="13336" max="13568" width="9" style="126"/>
    <col min="13569" max="13569" width="17.875" style="126" customWidth="1"/>
    <col min="13570" max="13570" width="4.5" style="126" customWidth="1"/>
    <col min="13571" max="13591" width="9.375" style="126" customWidth="1"/>
    <col min="13592" max="13824" width="9" style="126"/>
    <col min="13825" max="13825" width="17.875" style="126" customWidth="1"/>
    <col min="13826" max="13826" width="4.5" style="126" customWidth="1"/>
    <col min="13827" max="13847" width="9.375" style="126" customWidth="1"/>
    <col min="13848" max="14080" width="9" style="126"/>
    <col min="14081" max="14081" width="17.875" style="126" customWidth="1"/>
    <col min="14082" max="14082" width="4.5" style="126" customWidth="1"/>
    <col min="14083" max="14103" width="9.375" style="126" customWidth="1"/>
    <col min="14104" max="14336" width="9" style="126"/>
    <col min="14337" max="14337" width="17.875" style="126" customWidth="1"/>
    <col min="14338" max="14338" width="4.5" style="126" customWidth="1"/>
    <col min="14339" max="14359" width="9.375" style="126" customWidth="1"/>
    <col min="14360" max="14592" width="9" style="126"/>
    <col min="14593" max="14593" width="17.875" style="126" customWidth="1"/>
    <col min="14594" max="14594" width="4.5" style="126" customWidth="1"/>
    <col min="14595" max="14615" width="9.375" style="126" customWidth="1"/>
    <col min="14616" max="14848" width="9" style="126"/>
    <col min="14849" max="14849" width="17.875" style="126" customWidth="1"/>
    <col min="14850" max="14850" width="4.5" style="126" customWidth="1"/>
    <col min="14851" max="14871" width="9.375" style="126" customWidth="1"/>
    <col min="14872" max="15104" width="9" style="126"/>
    <col min="15105" max="15105" width="17.875" style="126" customWidth="1"/>
    <col min="15106" max="15106" width="4.5" style="126" customWidth="1"/>
    <col min="15107" max="15127" width="9.375" style="126" customWidth="1"/>
    <col min="15128" max="15360" width="9" style="126"/>
    <col min="15361" max="15361" width="17.875" style="126" customWidth="1"/>
    <col min="15362" max="15362" width="4.5" style="126" customWidth="1"/>
    <col min="15363" max="15383" width="9.375" style="126" customWidth="1"/>
    <col min="15384" max="15616" width="9" style="126"/>
    <col min="15617" max="15617" width="17.875" style="126" customWidth="1"/>
    <col min="15618" max="15618" width="4.5" style="126" customWidth="1"/>
    <col min="15619" max="15639" width="9.375" style="126" customWidth="1"/>
    <col min="15640" max="15872" width="9" style="126"/>
    <col min="15873" max="15873" width="17.875" style="126" customWidth="1"/>
    <col min="15874" max="15874" width="4.5" style="126" customWidth="1"/>
    <col min="15875" max="15895" width="9.375" style="126" customWidth="1"/>
    <col min="15896" max="16128" width="9" style="126"/>
    <col min="16129" max="16129" width="17.875" style="126" customWidth="1"/>
    <col min="16130" max="16130" width="4.5" style="126" customWidth="1"/>
    <col min="16131" max="16151" width="9.375" style="126" customWidth="1"/>
    <col min="16152" max="16384" width="9" style="126"/>
  </cols>
  <sheetData>
    <row r="1" spans="1:22" ht="19.5" customHeight="1">
      <c r="A1" s="7" t="s">
        <v>516</v>
      </c>
      <c r="B1" s="7"/>
    </row>
    <row r="2" spans="1:22" ht="19.5" customHeight="1">
      <c r="A2" s="7" t="s">
        <v>270</v>
      </c>
      <c r="B2" s="7"/>
    </row>
    <row r="3" spans="1:22" ht="14.25">
      <c r="A3" s="7"/>
      <c r="B3" s="7"/>
    </row>
    <row r="4" spans="1:22" ht="15.75" customHeight="1" thickBot="1">
      <c r="A4" s="126" t="s">
        <v>271</v>
      </c>
      <c r="J4" s="956" t="s">
        <v>272</v>
      </c>
      <c r="K4" s="956"/>
      <c r="L4" s="956"/>
      <c r="P4" s="956" t="s">
        <v>273</v>
      </c>
      <c r="Q4" s="956"/>
      <c r="R4" s="956"/>
    </row>
    <row r="5" spans="1:22" ht="15.75" customHeight="1">
      <c r="A5" s="957" t="s">
        <v>274</v>
      </c>
      <c r="B5" s="957"/>
      <c r="C5" s="957"/>
      <c r="D5" s="958" t="s">
        <v>275</v>
      </c>
      <c r="E5" s="958"/>
      <c r="F5" s="958"/>
      <c r="G5" s="958"/>
      <c r="H5" s="958"/>
      <c r="J5" s="959" t="s">
        <v>276</v>
      </c>
      <c r="K5" s="960"/>
      <c r="L5" s="961"/>
      <c r="M5" s="962"/>
      <c r="N5" s="963"/>
      <c r="P5" s="959" t="s">
        <v>276</v>
      </c>
      <c r="Q5" s="960"/>
      <c r="R5" s="961"/>
      <c r="S5" s="962"/>
      <c r="T5" s="963"/>
    </row>
    <row r="6" spans="1:22" ht="15.75" customHeight="1">
      <c r="A6" s="964" t="s">
        <v>277</v>
      </c>
      <c r="B6" s="964"/>
      <c r="C6" s="964"/>
      <c r="D6" s="965"/>
      <c r="E6" s="965"/>
      <c r="F6" s="965"/>
      <c r="G6" s="965"/>
      <c r="H6" s="965"/>
      <c r="J6" s="966" t="s">
        <v>278</v>
      </c>
      <c r="K6" s="967"/>
      <c r="L6" s="968"/>
      <c r="M6" s="969"/>
      <c r="N6" s="970"/>
      <c r="P6" s="966" t="s">
        <v>279</v>
      </c>
      <c r="Q6" s="967"/>
      <c r="R6" s="968"/>
      <c r="S6" s="969"/>
      <c r="T6" s="970"/>
    </row>
    <row r="7" spans="1:22" ht="15.75" customHeight="1">
      <c r="A7" s="964" t="s">
        <v>280</v>
      </c>
      <c r="B7" s="964"/>
      <c r="C7" s="964"/>
      <c r="D7" s="971" t="s">
        <v>281</v>
      </c>
      <c r="E7" s="971"/>
      <c r="F7" s="971"/>
      <c r="G7" s="972" t="s">
        <v>282</v>
      </c>
      <c r="H7" s="972"/>
      <c r="J7" s="973" t="s">
        <v>283</v>
      </c>
      <c r="K7" s="974"/>
      <c r="L7" s="975"/>
      <c r="M7" s="969"/>
      <c r="N7" s="970"/>
      <c r="P7" s="973" t="s">
        <v>284</v>
      </c>
      <c r="Q7" s="974"/>
      <c r="R7" s="975"/>
      <c r="S7" s="969"/>
      <c r="T7" s="970"/>
    </row>
    <row r="8" spans="1:22" ht="15.75" customHeight="1" thickBot="1">
      <c r="A8" s="964"/>
      <c r="B8" s="964"/>
      <c r="C8" s="964"/>
      <c r="D8" s="978" t="s">
        <v>285</v>
      </c>
      <c r="E8" s="978"/>
      <c r="F8" s="228" t="s">
        <v>286</v>
      </c>
      <c r="G8" s="228" t="s">
        <v>285</v>
      </c>
      <c r="H8" s="229" t="s">
        <v>286</v>
      </c>
      <c r="J8" s="979" t="s">
        <v>287</v>
      </c>
      <c r="K8" s="980"/>
      <c r="L8" s="981"/>
      <c r="M8" s="982"/>
      <c r="N8" s="983"/>
      <c r="P8" s="973" t="s">
        <v>288</v>
      </c>
      <c r="Q8" s="974"/>
      <c r="R8" s="975"/>
      <c r="S8" s="969"/>
      <c r="T8" s="970"/>
    </row>
    <row r="9" spans="1:22" ht="15.75" customHeight="1" thickBot="1">
      <c r="A9" s="997" t="s">
        <v>289</v>
      </c>
      <c r="B9" s="997"/>
      <c r="C9" s="997"/>
      <c r="D9" s="998" t="s">
        <v>290</v>
      </c>
      <c r="E9" s="998"/>
      <c r="F9" s="998"/>
      <c r="G9" s="998"/>
      <c r="H9" s="230" t="s">
        <v>291</v>
      </c>
      <c r="M9" s="231" t="s">
        <v>290</v>
      </c>
      <c r="P9" s="979" t="s">
        <v>292</v>
      </c>
      <c r="Q9" s="980"/>
      <c r="R9" s="981"/>
      <c r="S9" s="982"/>
      <c r="T9" s="983"/>
    </row>
    <row r="10" spans="1:22" ht="15" customHeight="1">
      <c r="M10" s="231"/>
    </row>
    <row r="11" spans="1:22" ht="15" customHeight="1" thickBot="1">
      <c r="A11" s="126" t="s">
        <v>293</v>
      </c>
    </row>
    <row r="12" spans="1:22" ht="15" customHeight="1" thickBot="1">
      <c r="A12" s="985"/>
      <c r="B12" s="988" t="s">
        <v>373</v>
      </c>
      <c r="C12" s="989"/>
      <c r="D12" s="989"/>
      <c r="E12" s="989"/>
      <c r="F12" s="989"/>
      <c r="G12" s="989"/>
      <c r="H12" s="989"/>
      <c r="I12" s="989"/>
      <c r="J12" s="989"/>
      <c r="K12" s="989"/>
      <c r="L12" s="990"/>
      <c r="M12" s="990"/>
      <c r="N12" s="990"/>
      <c r="O12" s="990"/>
      <c r="P12" s="990"/>
      <c r="Q12" s="991"/>
    </row>
    <row r="13" spans="1:22" ht="15" customHeight="1" thickBot="1">
      <c r="A13" s="986"/>
      <c r="B13" s="992" t="s">
        <v>294</v>
      </c>
      <c r="C13" s="976"/>
      <c r="D13" s="976"/>
      <c r="E13" s="976"/>
      <c r="F13" s="976"/>
      <c r="G13" s="976"/>
      <c r="H13" s="976"/>
      <c r="I13" s="976"/>
      <c r="J13" s="976"/>
      <c r="K13" s="976"/>
      <c r="L13" s="976" t="s">
        <v>295</v>
      </c>
      <c r="M13" s="976"/>
      <c r="N13" s="976"/>
      <c r="O13" s="976"/>
      <c r="P13" s="976"/>
      <c r="Q13" s="993"/>
    </row>
    <row r="14" spans="1:22" ht="15" customHeight="1" thickBot="1">
      <c r="A14" s="986"/>
      <c r="B14" s="992" t="s">
        <v>296</v>
      </c>
      <c r="C14" s="976"/>
      <c r="D14" s="976" t="s">
        <v>297</v>
      </c>
      <c r="E14" s="976"/>
      <c r="F14" s="976" t="s">
        <v>298</v>
      </c>
      <c r="G14" s="976"/>
      <c r="H14" s="976" t="s">
        <v>299</v>
      </c>
      <c r="I14" s="976"/>
      <c r="J14" s="976" t="s">
        <v>300</v>
      </c>
      <c r="K14" s="976"/>
      <c r="L14" s="976" t="s">
        <v>301</v>
      </c>
      <c r="M14" s="976"/>
      <c r="N14" s="976" t="s">
        <v>299</v>
      </c>
      <c r="O14" s="1005"/>
      <c r="P14" s="976" t="s">
        <v>300</v>
      </c>
      <c r="Q14" s="993"/>
    </row>
    <row r="15" spans="1:22" ht="15" customHeight="1" thickBot="1">
      <c r="A15" s="987"/>
      <c r="B15" s="994"/>
      <c r="C15" s="977"/>
      <c r="D15" s="977"/>
      <c r="E15" s="977"/>
      <c r="F15" s="977"/>
      <c r="G15" s="977"/>
      <c r="H15" s="232" t="s">
        <v>302</v>
      </c>
      <c r="I15" s="233" t="s">
        <v>303</v>
      </c>
      <c r="J15" s="977"/>
      <c r="K15" s="977"/>
      <c r="L15" s="977"/>
      <c r="M15" s="977"/>
      <c r="N15" s="977" t="s">
        <v>304</v>
      </c>
      <c r="O15" s="996"/>
      <c r="P15" s="977"/>
      <c r="Q15" s="995"/>
      <c r="R15" s="129"/>
      <c r="S15" s="129"/>
      <c r="U15" s="129"/>
      <c r="V15" s="129"/>
    </row>
    <row r="16" spans="1:22" ht="15" customHeight="1">
      <c r="A16" s="234" t="s">
        <v>305</v>
      </c>
      <c r="B16" s="1011"/>
      <c r="C16" s="1012"/>
      <c r="D16" s="1012"/>
      <c r="E16" s="1012"/>
      <c r="F16" s="1012"/>
      <c r="G16" s="1012"/>
      <c r="H16" s="235"/>
      <c r="I16" s="235"/>
      <c r="J16" s="984"/>
      <c r="K16" s="984"/>
      <c r="L16" s="984"/>
      <c r="M16" s="984"/>
      <c r="N16" s="984"/>
      <c r="O16" s="984"/>
      <c r="P16" s="984"/>
      <c r="Q16" s="1006"/>
      <c r="R16" s="231"/>
      <c r="S16" s="236"/>
      <c r="T16" s="237"/>
      <c r="U16" s="236"/>
      <c r="V16" s="236"/>
    </row>
    <row r="17" spans="1:23" ht="15" customHeight="1">
      <c r="A17" s="238" t="s">
        <v>306</v>
      </c>
      <c r="B17" s="1007"/>
      <c r="C17" s="1008"/>
      <c r="D17" s="1008"/>
      <c r="E17" s="1008"/>
      <c r="F17" s="1008"/>
      <c r="G17" s="1008"/>
      <c r="H17" s="239"/>
      <c r="I17" s="239"/>
      <c r="J17" s="1009"/>
      <c r="K17" s="1009"/>
      <c r="L17" s="1009"/>
      <c r="M17" s="1009"/>
      <c r="N17" s="1009"/>
      <c r="O17" s="1009"/>
      <c r="P17" s="1009"/>
      <c r="Q17" s="1010"/>
      <c r="R17" s="231"/>
      <c r="S17" s="236"/>
      <c r="T17" s="237"/>
      <c r="U17" s="236"/>
      <c r="V17" s="236"/>
    </row>
    <row r="18" spans="1:23" ht="15" customHeight="1" thickBot="1">
      <c r="A18" s="240" t="s">
        <v>307</v>
      </c>
      <c r="B18" s="1013"/>
      <c r="C18" s="1014"/>
      <c r="D18" s="1014"/>
      <c r="E18" s="1014"/>
      <c r="F18" s="1014"/>
      <c r="G18" s="1014"/>
      <c r="H18" s="241"/>
      <c r="I18" s="241"/>
      <c r="J18" s="1015"/>
      <c r="K18" s="1015"/>
      <c r="L18" s="1015"/>
      <c r="M18" s="1015"/>
      <c r="N18" s="1015"/>
      <c r="O18" s="1015"/>
      <c r="P18" s="1015"/>
      <c r="Q18" s="1016"/>
      <c r="R18" s="242"/>
      <c r="S18" s="236"/>
      <c r="T18" s="237"/>
      <c r="U18" s="236"/>
      <c r="V18" s="236"/>
    </row>
    <row r="19" spans="1:23" ht="15" customHeight="1">
      <c r="B19" s="243" t="s">
        <v>290</v>
      </c>
      <c r="C19" s="243"/>
      <c r="D19" s="242"/>
      <c r="E19" s="242"/>
      <c r="F19" s="237"/>
      <c r="G19" s="242"/>
      <c r="H19" s="242"/>
      <c r="I19" s="231"/>
      <c r="J19" s="242"/>
      <c r="K19" s="242"/>
      <c r="L19" s="237"/>
      <c r="M19" s="231"/>
    </row>
    <row r="20" spans="1:23" ht="16.5" customHeight="1">
      <c r="A20" s="126" t="s">
        <v>308</v>
      </c>
    </row>
    <row r="21" spans="1:23">
      <c r="A21" s="1017" t="s">
        <v>309</v>
      </c>
      <c r="B21" s="1018"/>
      <c r="C21" s="1019"/>
      <c r="D21" s="244" t="s">
        <v>310</v>
      </c>
      <c r="E21" s="244" t="s">
        <v>306</v>
      </c>
      <c r="F21" s="244" t="s">
        <v>305</v>
      </c>
      <c r="G21" s="245" t="s">
        <v>307</v>
      </c>
    </row>
    <row r="22" spans="1:23" ht="15" customHeight="1">
      <c r="A22" s="999" t="s">
        <v>311</v>
      </c>
      <c r="B22" s="1000"/>
      <c r="C22" s="1001"/>
      <c r="D22" s="246" t="s">
        <v>291</v>
      </c>
      <c r="E22" s="247"/>
      <c r="F22" s="247"/>
      <c r="G22" s="247"/>
      <c r="I22" s="126" t="s">
        <v>311</v>
      </c>
      <c r="L22" s="126" t="s">
        <v>312</v>
      </c>
    </row>
    <row r="23" spans="1:23" ht="16.5" customHeight="1">
      <c r="A23" s="999" t="s">
        <v>313</v>
      </c>
      <c r="B23" s="1000"/>
      <c r="C23" s="1001"/>
      <c r="D23" s="246" t="s">
        <v>291</v>
      </c>
      <c r="E23" s="247"/>
      <c r="F23" s="247"/>
      <c r="G23" s="247"/>
      <c r="I23" s="126" t="s">
        <v>313</v>
      </c>
      <c r="L23" s="126" t="s">
        <v>314</v>
      </c>
    </row>
    <row r="24" spans="1:23" ht="16.5" customHeight="1">
      <c r="A24" s="999" t="s">
        <v>315</v>
      </c>
      <c r="B24" s="1000"/>
      <c r="C24" s="1001"/>
      <c r="D24" s="246" t="s">
        <v>291</v>
      </c>
      <c r="E24" s="247"/>
      <c r="F24" s="247"/>
      <c r="G24" s="247"/>
      <c r="I24" s="126" t="s">
        <v>316</v>
      </c>
      <c r="L24" s="126" t="s">
        <v>317</v>
      </c>
    </row>
    <row r="25" spans="1:23" ht="16.5" customHeight="1">
      <c r="A25" s="999" t="s">
        <v>318</v>
      </c>
      <c r="B25" s="1000"/>
      <c r="C25" s="1001"/>
      <c r="D25" s="246" t="s">
        <v>291</v>
      </c>
      <c r="E25" s="247"/>
      <c r="F25" s="247"/>
      <c r="G25" s="247"/>
      <c r="I25" s="126" t="s">
        <v>319</v>
      </c>
      <c r="L25" s="126" t="s">
        <v>320</v>
      </c>
    </row>
    <row r="26" spans="1:23" ht="16.5" customHeight="1">
      <c r="A26" s="999" t="s">
        <v>321</v>
      </c>
      <c r="B26" s="1000"/>
      <c r="C26" s="1001"/>
      <c r="D26" s="246" t="s">
        <v>291</v>
      </c>
      <c r="E26" s="247"/>
      <c r="F26" s="247"/>
      <c r="G26" s="247"/>
      <c r="I26" s="126" t="s">
        <v>322</v>
      </c>
      <c r="L26" s="126" t="s">
        <v>323</v>
      </c>
    </row>
    <row r="27" spans="1:23" ht="16.5" customHeight="1">
      <c r="A27" s="1002" t="s">
        <v>324</v>
      </c>
      <c r="B27" s="1003"/>
      <c r="C27" s="1004"/>
      <c r="D27" s="246" t="s">
        <v>291</v>
      </c>
      <c r="E27" s="247"/>
      <c r="F27" s="247"/>
      <c r="G27" s="247"/>
      <c r="I27" s="126" t="s">
        <v>325</v>
      </c>
      <c r="L27" s="126" t="s">
        <v>326</v>
      </c>
    </row>
    <row r="28" spans="1:23" ht="16.5" customHeight="1">
      <c r="A28" s="1002" t="s">
        <v>327</v>
      </c>
      <c r="B28" s="1003"/>
      <c r="C28" s="1004"/>
      <c r="D28" s="246" t="s">
        <v>291</v>
      </c>
      <c r="E28" s="247"/>
      <c r="F28" s="247"/>
      <c r="G28" s="247"/>
      <c r="I28" s="126" t="s">
        <v>328</v>
      </c>
      <c r="L28" s="126" t="s">
        <v>329</v>
      </c>
    </row>
    <row r="29" spans="1:23" ht="16.5" customHeight="1">
      <c r="A29" s="999" t="s">
        <v>330</v>
      </c>
      <c r="B29" s="1000"/>
      <c r="C29" s="1001"/>
      <c r="D29" s="246" t="s">
        <v>291</v>
      </c>
      <c r="E29" s="247"/>
      <c r="F29" s="247"/>
      <c r="G29" s="247"/>
      <c r="I29" s="126" t="s">
        <v>331</v>
      </c>
      <c r="L29" s="126" t="s">
        <v>332</v>
      </c>
    </row>
    <row r="30" spans="1:23" ht="16.5" customHeight="1">
      <c r="A30" s="999" t="s">
        <v>333</v>
      </c>
      <c r="B30" s="1000"/>
      <c r="C30" s="1001"/>
      <c r="D30" s="246" t="s">
        <v>334</v>
      </c>
      <c r="E30" s="248"/>
      <c r="F30" s="248"/>
      <c r="G30" s="249"/>
      <c r="I30" s="126" t="s">
        <v>335</v>
      </c>
      <c r="L30" s="1032" t="s">
        <v>453</v>
      </c>
      <c r="M30" s="1032"/>
      <c r="N30" s="1032"/>
      <c r="O30" s="1032"/>
      <c r="P30" s="1032"/>
      <c r="Q30" s="1032"/>
      <c r="R30" s="1032"/>
      <c r="S30" s="1032"/>
      <c r="T30" s="1032"/>
      <c r="U30" s="1032"/>
      <c r="V30" s="1032"/>
      <c r="W30" s="1032"/>
    </row>
    <row r="31" spans="1:23" ht="14.25" customHeight="1"/>
    <row r="32" spans="1:23" ht="14.25" thickBot="1">
      <c r="A32" s="126" t="s">
        <v>380</v>
      </c>
    </row>
    <row r="33" spans="1:23" ht="18" customHeight="1">
      <c r="A33" s="1030" t="s">
        <v>336</v>
      </c>
      <c r="B33" s="1031"/>
      <c r="C33" s="250" t="s">
        <v>454</v>
      </c>
      <c r="D33" s="250" t="s">
        <v>337</v>
      </c>
      <c r="E33" s="250" t="s">
        <v>338</v>
      </c>
      <c r="F33" s="250" t="s">
        <v>339</v>
      </c>
      <c r="G33" s="250" t="s">
        <v>340</v>
      </c>
      <c r="H33" s="250" t="s">
        <v>341</v>
      </c>
      <c r="I33" s="250" t="s">
        <v>342</v>
      </c>
      <c r="J33" s="250" t="s">
        <v>343</v>
      </c>
      <c r="K33" s="250" t="s">
        <v>344</v>
      </c>
      <c r="L33" s="250" t="s">
        <v>345</v>
      </c>
      <c r="M33" s="250" t="s">
        <v>346</v>
      </c>
      <c r="N33" s="250" t="s">
        <v>347</v>
      </c>
      <c r="O33" s="250" t="s">
        <v>348</v>
      </c>
      <c r="P33" s="250" t="s">
        <v>349</v>
      </c>
      <c r="Q33" s="250" t="s">
        <v>350</v>
      </c>
      <c r="R33" s="250" t="s">
        <v>351</v>
      </c>
      <c r="S33" s="250" t="s">
        <v>352</v>
      </c>
      <c r="T33" s="250" t="s">
        <v>353</v>
      </c>
      <c r="U33" s="250" t="s">
        <v>455</v>
      </c>
      <c r="V33" s="250" t="s">
        <v>456</v>
      </c>
      <c r="W33" s="391" t="s">
        <v>457</v>
      </c>
    </row>
    <row r="34" spans="1:23" ht="18" customHeight="1">
      <c r="A34" s="1020" t="s">
        <v>354</v>
      </c>
      <c r="B34" s="1021"/>
      <c r="C34" s="258"/>
      <c r="D34" s="258"/>
      <c r="E34" s="258"/>
      <c r="F34" s="258"/>
      <c r="G34" s="258"/>
      <c r="H34" s="258"/>
      <c r="I34" s="258"/>
      <c r="J34" s="258"/>
      <c r="K34" s="258"/>
      <c r="L34" s="258"/>
      <c r="M34" s="258"/>
      <c r="N34" s="258"/>
      <c r="O34" s="258"/>
      <c r="P34" s="258"/>
      <c r="Q34" s="258"/>
      <c r="R34" s="258"/>
      <c r="S34" s="258"/>
      <c r="T34" s="258"/>
      <c r="U34" s="258"/>
      <c r="V34" s="259"/>
      <c r="W34" s="260"/>
    </row>
    <row r="35" spans="1:23" ht="18" customHeight="1">
      <c r="A35" s="1020" t="s">
        <v>381</v>
      </c>
      <c r="B35" s="1021"/>
      <c r="C35" s="258"/>
      <c r="D35" s="258"/>
      <c r="E35" s="258"/>
      <c r="F35" s="258"/>
      <c r="G35" s="258"/>
      <c r="H35" s="258"/>
      <c r="I35" s="258"/>
      <c r="J35" s="258"/>
      <c r="K35" s="258"/>
      <c r="L35" s="258"/>
      <c r="M35" s="258"/>
      <c r="N35" s="258"/>
      <c r="O35" s="258"/>
      <c r="P35" s="258"/>
      <c r="Q35" s="258"/>
      <c r="R35" s="258"/>
      <c r="S35" s="258"/>
      <c r="T35" s="258"/>
      <c r="U35" s="258"/>
      <c r="V35" s="259"/>
      <c r="W35" s="260"/>
    </row>
    <row r="36" spans="1:23" ht="18" customHeight="1">
      <c r="A36" s="1020" t="s">
        <v>382</v>
      </c>
      <c r="B36" s="1021"/>
      <c r="C36" s="258"/>
      <c r="D36" s="258"/>
      <c r="E36" s="258"/>
      <c r="F36" s="258"/>
      <c r="G36" s="258"/>
      <c r="H36" s="258"/>
      <c r="I36" s="258"/>
      <c r="J36" s="258"/>
      <c r="K36" s="258"/>
      <c r="L36" s="258"/>
      <c r="M36" s="258"/>
      <c r="N36" s="258"/>
      <c r="O36" s="258"/>
      <c r="P36" s="258"/>
      <c r="Q36" s="258"/>
      <c r="R36" s="258"/>
      <c r="S36" s="258"/>
      <c r="T36" s="258"/>
      <c r="U36" s="258"/>
      <c r="V36" s="259"/>
      <c r="W36" s="260"/>
    </row>
    <row r="37" spans="1:23" ht="18" customHeight="1" thickBot="1">
      <c r="A37" s="1028" t="s">
        <v>383</v>
      </c>
      <c r="B37" s="1029"/>
      <c r="C37" s="251"/>
      <c r="D37" s="251"/>
      <c r="E37" s="251"/>
      <c r="F37" s="251"/>
      <c r="G37" s="251"/>
      <c r="H37" s="251"/>
      <c r="I37" s="251"/>
      <c r="J37" s="251"/>
      <c r="K37" s="251"/>
      <c r="L37" s="251"/>
      <c r="M37" s="251"/>
      <c r="N37" s="251"/>
      <c r="O37" s="251"/>
      <c r="P37" s="251"/>
      <c r="Q37" s="251"/>
      <c r="R37" s="251"/>
      <c r="S37" s="251"/>
      <c r="T37" s="251"/>
      <c r="U37" s="251"/>
      <c r="V37" s="252"/>
      <c r="W37" s="253"/>
    </row>
    <row r="38" spans="1:23" s="254" customFormat="1" ht="16.5" customHeight="1">
      <c r="A38" s="254" t="s">
        <v>384</v>
      </c>
    </row>
    <row r="39" spans="1:23" s="254" customFormat="1" ht="16.5" customHeight="1">
      <c r="A39" s="254" t="s">
        <v>458</v>
      </c>
    </row>
    <row r="40" spans="1:23" s="254" customFormat="1" ht="16.5" customHeight="1" thickBot="1"/>
    <row r="41" spans="1:23" s="254" customFormat="1" ht="11.25">
      <c r="A41" s="254" t="s">
        <v>355</v>
      </c>
      <c r="Q41" s="1022" t="s">
        <v>495</v>
      </c>
      <c r="R41" s="1023"/>
      <c r="S41" s="1023"/>
      <c r="T41" s="1023"/>
      <c r="U41" s="1023"/>
      <c r="V41" s="1023"/>
      <c r="W41" s="1024"/>
    </row>
    <row r="42" spans="1:23" ht="14.25" thickBot="1">
      <c r="Q42" s="1025"/>
      <c r="R42" s="1026"/>
      <c r="S42" s="1026"/>
      <c r="T42" s="1026"/>
      <c r="U42" s="1026"/>
      <c r="V42" s="1026"/>
      <c r="W42" s="1027"/>
    </row>
  </sheetData>
  <mergeCells count="81">
    <mergeCell ref="A29:C29"/>
    <mergeCell ref="A30:C30"/>
    <mergeCell ref="A34:B34"/>
    <mergeCell ref="Q41:W42"/>
    <mergeCell ref="A35:B35"/>
    <mergeCell ref="A36:B36"/>
    <mergeCell ref="A37:B37"/>
    <mergeCell ref="A33:B33"/>
    <mergeCell ref="L30:W30"/>
    <mergeCell ref="P18:Q18"/>
    <mergeCell ref="A21:C21"/>
    <mergeCell ref="A22:C22"/>
    <mergeCell ref="A23:C23"/>
    <mergeCell ref="A24:C24"/>
    <mergeCell ref="L18:M18"/>
    <mergeCell ref="N18:O18"/>
    <mergeCell ref="A25:C25"/>
    <mergeCell ref="B18:C18"/>
    <mergeCell ref="D18:E18"/>
    <mergeCell ref="F18:G18"/>
    <mergeCell ref="J18:K18"/>
    <mergeCell ref="A26:C26"/>
    <mergeCell ref="A27:C27"/>
    <mergeCell ref="A28:C28"/>
    <mergeCell ref="N14:O14"/>
    <mergeCell ref="P16:Q16"/>
    <mergeCell ref="B17:C17"/>
    <mergeCell ref="D17:E17"/>
    <mergeCell ref="F17:G17"/>
    <mergeCell ref="J17:K17"/>
    <mergeCell ref="L17:M17"/>
    <mergeCell ref="N17:O17"/>
    <mergeCell ref="P17:Q17"/>
    <mergeCell ref="B16:C16"/>
    <mergeCell ref="D16:E16"/>
    <mergeCell ref="F16:G16"/>
    <mergeCell ref="J16:K16"/>
    <mergeCell ref="L16:M16"/>
    <mergeCell ref="N16:O16"/>
    <mergeCell ref="S9:T9"/>
    <mergeCell ref="A12:A15"/>
    <mergeCell ref="B12:Q12"/>
    <mergeCell ref="B13:K13"/>
    <mergeCell ref="L13:Q13"/>
    <mergeCell ref="B14:C15"/>
    <mergeCell ref="D14:E15"/>
    <mergeCell ref="P14:Q15"/>
    <mergeCell ref="N15:O15"/>
    <mergeCell ref="A9:C9"/>
    <mergeCell ref="D9:G9"/>
    <mergeCell ref="P9:R9"/>
    <mergeCell ref="F14:G15"/>
    <mergeCell ref="H14:I14"/>
    <mergeCell ref="J14:K15"/>
    <mergeCell ref="L14:M15"/>
    <mergeCell ref="S7:T7"/>
    <mergeCell ref="D8:E8"/>
    <mergeCell ref="J8:L8"/>
    <mergeCell ref="M8:N8"/>
    <mergeCell ref="P8:R8"/>
    <mergeCell ref="S8:T8"/>
    <mergeCell ref="P7:R7"/>
    <mergeCell ref="A7:C8"/>
    <mergeCell ref="D7:F7"/>
    <mergeCell ref="G7:H7"/>
    <mergeCell ref="J7:L7"/>
    <mergeCell ref="M7:N7"/>
    <mergeCell ref="S5:T5"/>
    <mergeCell ref="A6:C6"/>
    <mergeCell ref="D6:H6"/>
    <mergeCell ref="J6:L6"/>
    <mergeCell ref="M6:N6"/>
    <mergeCell ref="P6:R6"/>
    <mergeCell ref="S6:T6"/>
    <mergeCell ref="J4:L4"/>
    <mergeCell ref="P4:R4"/>
    <mergeCell ref="A5:C5"/>
    <mergeCell ref="D5:H5"/>
    <mergeCell ref="J5:L5"/>
    <mergeCell ref="M5:N5"/>
    <mergeCell ref="P5:R5"/>
  </mergeCells>
  <phoneticPr fontId="2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4"/>
  <sheetViews>
    <sheetView showGridLines="0" view="pageBreakPreview" zoomScale="115" zoomScaleNormal="85" zoomScaleSheetLayoutView="115" workbookViewId="0"/>
  </sheetViews>
  <sheetFormatPr defaultRowHeight="13.5"/>
  <cols>
    <col min="1" max="6" width="15.625" style="126" customWidth="1"/>
    <col min="7" max="7" width="2.5" style="126" customWidth="1"/>
    <col min="8" max="258" width="9" style="126"/>
    <col min="259" max="260" width="15.625" style="126" customWidth="1"/>
    <col min="261" max="262" width="28.375" style="126" customWidth="1"/>
    <col min="263" max="263" width="25.625" style="126" customWidth="1"/>
    <col min="264" max="514" width="9" style="126"/>
    <col min="515" max="516" width="15.625" style="126" customWidth="1"/>
    <col min="517" max="518" width="28.375" style="126" customWidth="1"/>
    <col min="519" max="519" width="25.625" style="126" customWidth="1"/>
    <col min="520" max="770" width="9" style="126"/>
    <col min="771" max="772" width="15.625" style="126" customWidth="1"/>
    <col min="773" max="774" width="28.375" style="126" customWidth="1"/>
    <col min="775" max="775" width="25.625" style="126" customWidth="1"/>
    <col min="776" max="1026" width="9" style="126"/>
    <col min="1027" max="1028" width="15.625" style="126" customWidth="1"/>
    <col min="1029" max="1030" width="28.375" style="126" customWidth="1"/>
    <col min="1031" max="1031" width="25.625" style="126" customWidth="1"/>
    <col min="1032" max="1282" width="9" style="126"/>
    <col min="1283" max="1284" width="15.625" style="126" customWidth="1"/>
    <col min="1285" max="1286" width="28.375" style="126" customWidth="1"/>
    <col min="1287" max="1287" width="25.625" style="126" customWidth="1"/>
    <col min="1288" max="1538" width="9" style="126"/>
    <col min="1539" max="1540" width="15.625" style="126" customWidth="1"/>
    <col min="1541" max="1542" width="28.375" style="126" customWidth="1"/>
    <col min="1543" max="1543" width="25.625" style="126" customWidth="1"/>
    <col min="1544" max="1794" width="9" style="126"/>
    <col min="1795" max="1796" width="15.625" style="126" customWidth="1"/>
    <col min="1797" max="1798" width="28.375" style="126" customWidth="1"/>
    <col min="1799" max="1799" width="25.625" style="126" customWidth="1"/>
    <col min="1800" max="2050" width="9" style="126"/>
    <col min="2051" max="2052" width="15.625" style="126" customWidth="1"/>
    <col min="2053" max="2054" width="28.375" style="126" customWidth="1"/>
    <col min="2055" max="2055" width="25.625" style="126" customWidth="1"/>
    <col min="2056" max="2306" width="9" style="126"/>
    <col min="2307" max="2308" width="15.625" style="126" customWidth="1"/>
    <col min="2309" max="2310" width="28.375" style="126" customWidth="1"/>
    <col min="2311" max="2311" width="25.625" style="126" customWidth="1"/>
    <col min="2312" max="2562" width="9" style="126"/>
    <col min="2563" max="2564" width="15.625" style="126" customWidth="1"/>
    <col min="2565" max="2566" width="28.375" style="126" customWidth="1"/>
    <col min="2567" max="2567" width="25.625" style="126" customWidth="1"/>
    <col min="2568" max="2818" width="9" style="126"/>
    <col min="2819" max="2820" width="15.625" style="126" customWidth="1"/>
    <col min="2821" max="2822" width="28.375" style="126" customWidth="1"/>
    <col min="2823" max="2823" width="25.625" style="126" customWidth="1"/>
    <col min="2824" max="3074" width="9" style="126"/>
    <col min="3075" max="3076" width="15.625" style="126" customWidth="1"/>
    <col min="3077" max="3078" width="28.375" style="126" customWidth="1"/>
    <col min="3079" max="3079" width="25.625" style="126" customWidth="1"/>
    <col min="3080" max="3330" width="9" style="126"/>
    <col min="3331" max="3332" width="15.625" style="126" customWidth="1"/>
    <col min="3333" max="3334" width="28.375" style="126" customWidth="1"/>
    <col min="3335" max="3335" width="25.625" style="126" customWidth="1"/>
    <col min="3336" max="3586" width="9" style="126"/>
    <col min="3587" max="3588" width="15.625" style="126" customWidth="1"/>
    <col min="3589" max="3590" width="28.375" style="126" customWidth="1"/>
    <col min="3591" max="3591" width="25.625" style="126" customWidth="1"/>
    <col min="3592" max="3842" width="9" style="126"/>
    <col min="3843" max="3844" width="15.625" style="126" customWidth="1"/>
    <col min="3845" max="3846" width="28.375" style="126" customWidth="1"/>
    <col min="3847" max="3847" width="25.625" style="126" customWidth="1"/>
    <col min="3848" max="4098" width="9" style="126"/>
    <col min="4099" max="4100" width="15.625" style="126" customWidth="1"/>
    <col min="4101" max="4102" width="28.375" style="126" customWidth="1"/>
    <col min="4103" max="4103" width="25.625" style="126" customWidth="1"/>
    <col min="4104" max="4354" width="9" style="126"/>
    <col min="4355" max="4356" width="15.625" style="126" customWidth="1"/>
    <col min="4357" max="4358" width="28.375" style="126" customWidth="1"/>
    <col min="4359" max="4359" width="25.625" style="126" customWidth="1"/>
    <col min="4360" max="4610" width="9" style="126"/>
    <col min="4611" max="4612" width="15.625" style="126" customWidth="1"/>
    <col min="4613" max="4614" width="28.375" style="126" customWidth="1"/>
    <col min="4615" max="4615" width="25.625" style="126" customWidth="1"/>
    <col min="4616" max="4866" width="9" style="126"/>
    <col min="4867" max="4868" width="15.625" style="126" customWidth="1"/>
    <col min="4869" max="4870" width="28.375" style="126" customWidth="1"/>
    <col min="4871" max="4871" width="25.625" style="126" customWidth="1"/>
    <col min="4872" max="5122" width="9" style="126"/>
    <col min="5123" max="5124" width="15.625" style="126" customWidth="1"/>
    <col min="5125" max="5126" width="28.375" style="126" customWidth="1"/>
    <col min="5127" max="5127" width="25.625" style="126" customWidth="1"/>
    <col min="5128" max="5378" width="9" style="126"/>
    <col min="5379" max="5380" width="15.625" style="126" customWidth="1"/>
    <col min="5381" max="5382" width="28.375" style="126" customWidth="1"/>
    <col min="5383" max="5383" width="25.625" style="126" customWidth="1"/>
    <col min="5384" max="5634" width="9" style="126"/>
    <col min="5635" max="5636" width="15.625" style="126" customWidth="1"/>
    <col min="5637" max="5638" width="28.375" style="126" customWidth="1"/>
    <col min="5639" max="5639" width="25.625" style="126" customWidth="1"/>
    <col min="5640" max="5890" width="9" style="126"/>
    <col min="5891" max="5892" width="15.625" style="126" customWidth="1"/>
    <col min="5893" max="5894" width="28.375" style="126" customWidth="1"/>
    <col min="5895" max="5895" width="25.625" style="126" customWidth="1"/>
    <col min="5896" max="6146" width="9" style="126"/>
    <col min="6147" max="6148" width="15.625" style="126" customWidth="1"/>
    <col min="6149" max="6150" width="28.375" style="126" customWidth="1"/>
    <col min="6151" max="6151" width="25.625" style="126" customWidth="1"/>
    <col min="6152" max="6402" width="9" style="126"/>
    <col min="6403" max="6404" width="15.625" style="126" customWidth="1"/>
    <col min="6405" max="6406" width="28.375" style="126" customWidth="1"/>
    <col min="6407" max="6407" width="25.625" style="126" customWidth="1"/>
    <col min="6408" max="6658" width="9" style="126"/>
    <col min="6659" max="6660" width="15.625" style="126" customWidth="1"/>
    <col min="6661" max="6662" width="28.375" style="126" customWidth="1"/>
    <col min="6663" max="6663" width="25.625" style="126" customWidth="1"/>
    <col min="6664" max="6914" width="9" style="126"/>
    <col min="6915" max="6916" width="15.625" style="126" customWidth="1"/>
    <col min="6917" max="6918" width="28.375" style="126" customWidth="1"/>
    <col min="6919" max="6919" width="25.625" style="126" customWidth="1"/>
    <col min="6920" max="7170" width="9" style="126"/>
    <col min="7171" max="7172" width="15.625" style="126" customWidth="1"/>
    <col min="7173" max="7174" width="28.375" style="126" customWidth="1"/>
    <col min="7175" max="7175" width="25.625" style="126" customWidth="1"/>
    <col min="7176" max="7426" width="9" style="126"/>
    <col min="7427" max="7428" width="15.625" style="126" customWidth="1"/>
    <col min="7429" max="7430" width="28.375" style="126" customWidth="1"/>
    <col min="7431" max="7431" width="25.625" style="126" customWidth="1"/>
    <col min="7432" max="7682" width="9" style="126"/>
    <col min="7683" max="7684" width="15.625" style="126" customWidth="1"/>
    <col min="7685" max="7686" width="28.375" style="126" customWidth="1"/>
    <col min="7687" max="7687" width="25.625" style="126" customWidth="1"/>
    <col min="7688" max="7938" width="9" style="126"/>
    <col min="7939" max="7940" width="15.625" style="126" customWidth="1"/>
    <col min="7941" max="7942" width="28.375" style="126" customWidth="1"/>
    <col min="7943" max="7943" width="25.625" style="126" customWidth="1"/>
    <col min="7944" max="8194" width="9" style="126"/>
    <col min="8195" max="8196" width="15.625" style="126" customWidth="1"/>
    <col min="8197" max="8198" width="28.375" style="126" customWidth="1"/>
    <col min="8199" max="8199" width="25.625" style="126" customWidth="1"/>
    <col min="8200" max="8450" width="9" style="126"/>
    <col min="8451" max="8452" width="15.625" style="126" customWidth="1"/>
    <col min="8453" max="8454" width="28.375" style="126" customWidth="1"/>
    <col min="8455" max="8455" width="25.625" style="126" customWidth="1"/>
    <col min="8456" max="8706" width="9" style="126"/>
    <col min="8707" max="8708" width="15.625" style="126" customWidth="1"/>
    <col min="8709" max="8710" width="28.375" style="126" customWidth="1"/>
    <col min="8711" max="8711" width="25.625" style="126" customWidth="1"/>
    <col min="8712" max="8962" width="9" style="126"/>
    <col min="8963" max="8964" width="15.625" style="126" customWidth="1"/>
    <col min="8965" max="8966" width="28.375" style="126" customWidth="1"/>
    <col min="8967" max="8967" width="25.625" style="126" customWidth="1"/>
    <col min="8968" max="9218" width="9" style="126"/>
    <col min="9219" max="9220" width="15.625" style="126" customWidth="1"/>
    <col min="9221" max="9222" width="28.375" style="126" customWidth="1"/>
    <col min="9223" max="9223" width="25.625" style="126" customWidth="1"/>
    <col min="9224" max="9474" width="9" style="126"/>
    <col min="9475" max="9476" width="15.625" style="126" customWidth="1"/>
    <col min="9477" max="9478" width="28.375" style="126" customWidth="1"/>
    <col min="9479" max="9479" width="25.625" style="126" customWidth="1"/>
    <col min="9480" max="9730" width="9" style="126"/>
    <col min="9731" max="9732" width="15.625" style="126" customWidth="1"/>
    <col min="9733" max="9734" width="28.375" style="126" customWidth="1"/>
    <col min="9735" max="9735" width="25.625" style="126" customWidth="1"/>
    <col min="9736" max="9986" width="9" style="126"/>
    <col min="9987" max="9988" width="15.625" style="126" customWidth="1"/>
    <col min="9989" max="9990" width="28.375" style="126" customWidth="1"/>
    <col min="9991" max="9991" width="25.625" style="126" customWidth="1"/>
    <col min="9992" max="10242" width="9" style="126"/>
    <col min="10243" max="10244" width="15.625" style="126" customWidth="1"/>
    <col min="10245" max="10246" width="28.375" style="126" customWidth="1"/>
    <col min="10247" max="10247" width="25.625" style="126" customWidth="1"/>
    <col min="10248" max="10498" width="9" style="126"/>
    <col min="10499" max="10500" width="15.625" style="126" customWidth="1"/>
    <col min="10501" max="10502" width="28.375" style="126" customWidth="1"/>
    <col min="10503" max="10503" width="25.625" style="126" customWidth="1"/>
    <col min="10504" max="10754" width="9" style="126"/>
    <col min="10755" max="10756" width="15.625" style="126" customWidth="1"/>
    <col min="10757" max="10758" width="28.375" style="126" customWidth="1"/>
    <col min="10759" max="10759" width="25.625" style="126" customWidth="1"/>
    <col min="10760" max="11010" width="9" style="126"/>
    <col min="11011" max="11012" width="15.625" style="126" customWidth="1"/>
    <col min="11013" max="11014" width="28.375" style="126" customWidth="1"/>
    <col min="11015" max="11015" width="25.625" style="126" customWidth="1"/>
    <col min="11016" max="11266" width="9" style="126"/>
    <col min="11267" max="11268" width="15.625" style="126" customWidth="1"/>
    <col min="11269" max="11270" width="28.375" style="126" customWidth="1"/>
    <col min="11271" max="11271" width="25.625" style="126" customWidth="1"/>
    <col min="11272" max="11522" width="9" style="126"/>
    <col min="11523" max="11524" width="15.625" style="126" customWidth="1"/>
    <col min="11525" max="11526" width="28.375" style="126" customWidth="1"/>
    <col min="11527" max="11527" width="25.625" style="126" customWidth="1"/>
    <col min="11528" max="11778" width="9" style="126"/>
    <col min="11779" max="11780" width="15.625" style="126" customWidth="1"/>
    <col min="11781" max="11782" width="28.375" style="126" customWidth="1"/>
    <col min="11783" max="11783" width="25.625" style="126" customWidth="1"/>
    <col min="11784" max="12034" width="9" style="126"/>
    <col min="12035" max="12036" width="15.625" style="126" customWidth="1"/>
    <col min="12037" max="12038" width="28.375" style="126" customWidth="1"/>
    <col min="12039" max="12039" width="25.625" style="126" customWidth="1"/>
    <col min="12040" max="12290" width="9" style="126"/>
    <col min="12291" max="12292" width="15.625" style="126" customWidth="1"/>
    <col min="12293" max="12294" width="28.375" style="126" customWidth="1"/>
    <col min="12295" max="12295" width="25.625" style="126" customWidth="1"/>
    <col min="12296" max="12546" width="9" style="126"/>
    <col min="12547" max="12548" width="15.625" style="126" customWidth="1"/>
    <col min="12549" max="12550" width="28.375" style="126" customWidth="1"/>
    <col min="12551" max="12551" width="25.625" style="126" customWidth="1"/>
    <col min="12552" max="12802" width="9" style="126"/>
    <col min="12803" max="12804" width="15.625" style="126" customWidth="1"/>
    <col min="12805" max="12806" width="28.375" style="126" customWidth="1"/>
    <col min="12807" max="12807" width="25.625" style="126" customWidth="1"/>
    <col min="12808" max="13058" width="9" style="126"/>
    <col min="13059" max="13060" width="15.625" style="126" customWidth="1"/>
    <col min="13061" max="13062" width="28.375" style="126" customWidth="1"/>
    <col min="13063" max="13063" width="25.625" style="126" customWidth="1"/>
    <col min="13064" max="13314" width="9" style="126"/>
    <col min="13315" max="13316" width="15.625" style="126" customWidth="1"/>
    <col min="13317" max="13318" width="28.375" style="126" customWidth="1"/>
    <col min="13319" max="13319" width="25.625" style="126" customWidth="1"/>
    <col min="13320" max="13570" width="9" style="126"/>
    <col min="13571" max="13572" width="15.625" style="126" customWidth="1"/>
    <col min="13573" max="13574" width="28.375" style="126" customWidth="1"/>
    <col min="13575" max="13575" width="25.625" style="126" customWidth="1"/>
    <col min="13576" max="13826" width="9" style="126"/>
    <col min="13827" max="13828" width="15.625" style="126" customWidth="1"/>
    <col min="13829" max="13830" width="28.375" style="126" customWidth="1"/>
    <col min="13831" max="13831" width="25.625" style="126" customWidth="1"/>
    <col min="13832" max="14082" width="9" style="126"/>
    <col min="14083" max="14084" width="15.625" style="126" customWidth="1"/>
    <col min="14085" max="14086" width="28.375" style="126" customWidth="1"/>
    <col min="14087" max="14087" width="25.625" style="126" customWidth="1"/>
    <col min="14088" max="14338" width="9" style="126"/>
    <col min="14339" max="14340" width="15.625" style="126" customWidth="1"/>
    <col min="14341" max="14342" width="28.375" style="126" customWidth="1"/>
    <col min="14343" max="14343" width="25.625" style="126" customWidth="1"/>
    <col min="14344" max="14594" width="9" style="126"/>
    <col min="14595" max="14596" width="15.625" style="126" customWidth="1"/>
    <col min="14597" max="14598" width="28.375" style="126" customWidth="1"/>
    <col min="14599" max="14599" width="25.625" style="126" customWidth="1"/>
    <col min="14600" max="14850" width="9" style="126"/>
    <col min="14851" max="14852" width="15.625" style="126" customWidth="1"/>
    <col min="14853" max="14854" width="28.375" style="126" customWidth="1"/>
    <col min="14855" max="14855" width="25.625" style="126" customWidth="1"/>
    <col min="14856" max="15106" width="9" style="126"/>
    <col min="15107" max="15108" width="15.625" style="126" customWidth="1"/>
    <col min="15109" max="15110" width="28.375" style="126" customWidth="1"/>
    <col min="15111" max="15111" width="25.625" style="126" customWidth="1"/>
    <col min="15112" max="15362" width="9" style="126"/>
    <col min="15363" max="15364" width="15.625" style="126" customWidth="1"/>
    <col min="15365" max="15366" width="28.375" style="126" customWidth="1"/>
    <col min="15367" max="15367" width="25.625" style="126" customWidth="1"/>
    <col min="15368" max="15618" width="9" style="126"/>
    <col min="15619" max="15620" width="15.625" style="126" customWidth="1"/>
    <col min="15621" max="15622" width="28.375" style="126" customWidth="1"/>
    <col min="15623" max="15623" width="25.625" style="126" customWidth="1"/>
    <col min="15624" max="15874" width="9" style="126"/>
    <col min="15875" max="15876" width="15.625" style="126" customWidth="1"/>
    <col min="15877" max="15878" width="28.375" style="126" customWidth="1"/>
    <col min="15879" max="15879" width="25.625" style="126" customWidth="1"/>
    <col min="15880" max="16130" width="9" style="126"/>
    <col min="16131" max="16132" width="15.625" style="126" customWidth="1"/>
    <col min="16133" max="16134" width="28.375" style="126" customWidth="1"/>
    <col min="16135" max="16135" width="25.625" style="126" customWidth="1"/>
    <col min="16136" max="16384" width="9" style="126"/>
  </cols>
  <sheetData>
    <row r="1" spans="1:7" ht="22.5" customHeight="1">
      <c r="A1" s="7" t="s">
        <v>533</v>
      </c>
      <c r="B1" s="7"/>
      <c r="C1" s="7"/>
      <c r="D1" s="7"/>
      <c r="E1" s="7"/>
    </row>
    <row r="2" spans="1:7" ht="14.25">
      <c r="A2" s="7"/>
      <c r="B2" s="7"/>
      <c r="C2" s="7"/>
      <c r="D2" s="7"/>
      <c r="E2" s="7"/>
    </row>
    <row r="3" spans="1:7" ht="14.25">
      <c r="C3" s="7" t="s">
        <v>356</v>
      </c>
      <c r="D3" s="7"/>
      <c r="E3" s="7"/>
    </row>
    <row r="4" spans="1:7" ht="14.25">
      <c r="A4" s="7" t="s">
        <v>357</v>
      </c>
      <c r="B4" s="7" t="s">
        <v>358</v>
      </c>
    </row>
    <row r="5" spans="1:7" ht="24.95" customHeight="1">
      <c r="A5" s="1035"/>
      <c r="B5" s="255" t="s">
        <v>359</v>
      </c>
      <c r="C5" s="1037" t="s">
        <v>360</v>
      </c>
      <c r="D5" s="1038"/>
      <c r="E5" s="1037" t="s">
        <v>361</v>
      </c>
      <c r="F5" s="1038"/>
      <c r="G5" s="128"/>
    </row>
    <row r="6" spans="1:7" ht="24.95" customHeight="1">
      <c r="A6" s="1036"/>
      <c r="B6" s="255" t="s">
        <v>362</v>
      </c>
      <c r="C6" s="1037" t="s">
        <v>363</v>
      </c>
      <c r="D6" s="1038"/>
      <c r="E6" s="1037" t="s">
        <v>363</v>
      </c>
      <c r="F6" s="1038"/>
      <c r="G6" s="128"/>
    </row>
    <row r="7" spans="1:7" ht="24.95" customHeight="1">
      <c r="A7" s="256" t="s">
        <v>364</v>
      </c>
      <c r="B7" s="239"/>
      <c r="C7" s="1033"/>
      <c r="D7" s="1034"/>
      <c r="E7" s="1033"/>
      <c r="F7" s="1034"/>
    </row>
    <row r="8" spans="1:7" ht="24.95" customHeight="1">
      <c r="A8" s="256" t="s">
        <v>365</v>
      </c>
      <c r="B8" s="239"/>
      <c r="C8" s="1033"/>
      <c r="D8" s="1034"/>
      <c r="E8" s="1033"/>
      <c r="F8" s="1034"/>
    </row>
    <row r="9" spans="1:7" ht="24.95" customHeight="1">
      <c r="A9" s="256" t="s">
        <v>366</v>
      </c>
      <c r="B9" s="239"/>
      <c r="C9" s="1033"/>
      <c r="D9" s="1034"/>
      <c r="E9" s="1033"/>
      <c r="F9" s="1034"/>
    </row>
    <row r="10" spans="1:7" ht="24.95" customHeight="1"/>
    <row r="11" spans="1:7" ht="14.25">
      <c r="A11" s="7" t="s">
        <v>367</v>
      </c>
      <c r="B11" s="257" t="s">
        <v>368</v>
      </c>
      <c r="C11" s="128" t="s">
        <v>369</v>
      </c>
      <c r="D11" s="128"/>
      <c r="E11" s="128"/>
    </row>
    <row r="12" spans="1:7" ht="24.95" customHeight="1">
      <c r="A12" s="1035"/>
      <c r="B12" s="255" t="s">
        <v>359</v>
      </c>
      <c r="C12" s="1037" t="s">
        <v>360</v>
      </c>
      <c r="D12" s="1038"/>
      <c r="E12" s="1037" t="s">
        <v>361</v>
      </c>
      <c r="F12" s="1038"/>
    </row>
    <row r="13" spans="1:7" ht="24.95" customHeight="1">
      <c r="A13" s="1036"/>
      <c r="B13" s="255" t="s">
        <v>362</v>
      </c>
      <c r="C13" s="1037" t="s">
        <v>363</v>
      </c>
      <c r="D13" s="1038"/>
      <c r="E13" s="1037" t="s">
        <v>363</v>
      </c>
      <c r="F13" s="1038"/>
    </row>
    <row r="14" spans="1:7" ht="24.95" customHeight="1">
      <c r="A14" s="256" t="s">
        <v>364</v>
      </c>
      <c r="B14" s="239"/>
      <c r="C14" s="1033"/>
      <c r="D14" s="1034"/>
      <c r="E14" s="1033"/>
      <c r="F14" s="1034"/>
    </row>
    <row r="15" spans="1:7" ht="24.95" customHeight="1">
      <c r="A15" s="256" t="s">
        <v>365</v>
      </c>
      <c r="B15" s="239"/>
      <c r="C15" s="1033"/>
      <c r="D15" s="1034"/>
      <c r="E15" s="1033"/>
      <c r="F15" s="1034"/>
    </row>
    <row r="16" spans="1:7" ht="24.95" customHeight="1">
      <c r="A16" s="256" t="s">
        <v>366</v>
      </c>
      <c r="B16" s="239"/>
      <c r="C16" s="1033"/>
      <c r="D16" s="1034"/>
      <c r="E16" s="1033"/>
      <c r="F16" s="1034"/>
    </row>
    <row r="17" spans="1:6" ht="24.95" customHeight="1"/>
    <row r="18" spans="1:6" s="254" customFormat="1" ht="20.100000000000001" customHeight="1">
      <c r="A18" s="1039" t="s">
        <v>370</v>
      </c>
      <c r="B18" s="1039"/>
      <c r="C18" s="1039"/>
      <c r="D18" s="1039"/>
      <c r="E18" s="1039"/>
      <c r="F18" s="1039"/>
    </row>
    <row r="19" spans="1:6" s="254" customFormat="1" ht="25.5" customHeight="1">
      <c r="A19" s="1039" t="s">
        <v>371</v>
      </c>
      <c r="B19" s="1039"/>
      <c r="C19" s="1039"/>
      <c r="D19" s="1039"/>
      <c r="E19" s="1039"/>
      <c r="F19" s="1039"/>
    </row>
    <row r="20" spans="1:6" s="254" customFormat="1" ht="20.100000000000001" customHeight="1">
      <c r="A20" s="1039" t="s">
        <v>372</v>
      </c>
      <c r="B20" s="1039"/>
      <c r="C20" s="1039"/>
      <c r="D20" s="1039"/>
      <c r="E20" s="1039"/>
      <c r="F20" s="1039"/>
    </row>
    <row r="21" spans="1:6" ht="24.95" customHeight="1"/>
    <row r="22" spans="1:6" ht="24.95" customHeight="1">
      <c r="C22" s="1040" t="s">
        <v>495</v>
      </c>
      <c r="D22" s="1041"/>
      <c r="E22" s="1041"/>
      <c r="F22" s="1042"/>
    </row>
    <row r="23" spans="1:6" ht="24.95" customHeight="1"/>
    <row r="24" spans="1:6" ht="24.95" customHeight="1"/>
    <row r="25" spans="1:6" ht="24.95" customHeight="1"/>
    <row r="26" spans="1:6" ht="24.95" customHeight="1"/>
    <row r="27" spans="1:6" ht="24.95" customHeight="1"/>
    <row r="28" spans="1:6" ht="24.95" customHeight="1"/>
    <row r="29" spans="1:6" ht="24.95" customHeight="1"/>
    <row r="30" spans="1:6" ht="24.95" customHeight="1"/>
    <row r="31" spans="1:6" ht="24.95" customHeight="1"/>
    <row r="32" spans="1:6" ht="24.95" customHeight="1"/>
    <row r="33" ht="24.95" customHeight="1"/>
    <row r="34" ht="24.95" customHeight="1"/>
  </sheetData>
  <mergeCells count="26">
    <mergeCell ref="A18:F18"/>
    <mergeCell ref="A19:F19"/>
    <mergeCell ref="A20:F20"/>
    <mergeCell ref="C22:F22"/>
    <mergeCell ref="C14:D14"/>
    <mergeCell ref="E14:F14"/>
    <mergeCell ref="C15:D15"/>
    <mergeCell ref="E15:F15"/>
    <mergeCell ref="C16:D16"/>
    <mergeCell ref="E16:F16"/>
    <mergeCell ref="C8:D8"/>
    <mergeCell ref="E8:F8"/>
    <mergeCell ref="C9:D9"/>
    <mergeCell ref="E9:F9"/>
    <mergeCell ref="A12:A13"/>
    <mergeCell ref="C12:D12"/>
    <mergeCell ref="E12:F12"/>
    <mergeCell ref="C13:D13"/>
    <mergeCell ref="E13:F13"/>
    <mergeCell ref="C7:D7"/>
    <mergeCell ref="E7:F7"/>
    <mergeCell ref="A5:A6"/>
    <mergeCell ref="C5:D5"/>
    <mergeCell ref="E5:F5"/>
    <mergeCell ref="C6:D6"/>
    <mergeCell ref="E6:F6"/>
  </mergeCells>
  <phoneticPr fontId="2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E49"/>
  <sheetViews>
    <sheetView showGridLines="0" view="pageBreakPreview" zoomScale="55" zoomScaleNormal="85" zoomScaleSheetLayoutView="55" workbookViewId="0">
      <selection activeCell="C11" sqref="C11"/>
    </sheetView>
  </sheetViews>
  <sheetFormatPr defaultColWidth="9" defaultRowHeight="12"/>
  <cols>
    <col min="1" max="1" width="2.625" style="43" customWidth="1"/>
    <col min="2" max="2" width="21.875" style="43" customWidth="1"/>
    <col min="3" max="3" width="28.125" style="43" customWidth="1"/>
    <col min="4" max="4" width="8.75" style="43" customWidth="1"/>
    <col min="5" max="5" width="11.875" style="40" customWidth="1"/>
    <col min="6" max="26" width="10.5" style="43" customWidth="1"/>
    <col min="27" max="27" width="12" style="43" customWidth="1"/>
    <col min="28" max="28" width="2.25" style="43" customWidth="1"/>
    <col min="29" max="16384" width="9" style="43"/>
  </cols>
  <sheetData>
    <row r="1" spans="1:31" ht="14.25" customHeight="1"/>
    <row r="2" spans="1:31" s="130" customFormat="1" ht="20.100000000000001" customHeight="1">
      <c r="B2" s="392" t="s">
        <v>517</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31" s="130" customFormat="1" ht="9.9499999999999993" customHeight="1">
      <c r="B3" s="131"/>
      <c r="C3" s="126"/>
      <c r="D3" s="126"/>
      <c r="E3" s="128"/>
      <c r="F3" s="126"/>
      <c r="G3" s="126"/>
      <c r="H3" s="126"/>
      <c r="I3" s="126"/>
      <c r="J3" s="126"/>
      <c r="K3" s="126"/>
      <c r="L3" s="126"/>
      <c r="M3" s="126"/>
      <c r="P3" s="128"/>
      <c r="Q3" s="128"/>
      <c r="R3" s="128"/>
      <c r="S3" s="128"/>
      <c r="T3" s="128"/>
      <c r="U3" s="128"/>
      <c r="V3" s="128"/>
      <c r="W3" s="128"/>
      <c r="X3" s="128"/>
      <c r="Y3" s="128"/>
      <c r="Z3" s="128"/>
      <c r="AA3" s="126"/>
    </row>
    <row r="4" spans="1:31" s="130" customFormat="1" ht="20.100000000000001" customHeight="1">
      <c r="B4" s="1043" t="s">
        <v>124</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32"/>
      <c r="AC4" s="132"/>
      <c r="AD4" s="132"/>
      <c r="AE4" s="132"/>
    </row>
    <row r="5" spans="1:31" s="130" customFormat="1" ht="7.15" customHeight="1">
      <c r="B5" s="13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132"/>
      <c r="AC5" s="132"/>
      <c r="AD5" s="132"/>
      <c r="AE5" s="132"/>
    </row>
    <row r="6" spans="1:31" s="130" customFormat="1" ht="17.45" customHeight="1" thickBot="1">
      <c r="B6" s="134"/>
      <c r="C6" s="393"/>
      <c r="D6" s="393"/>
      <c r="E6" s="393"/>
      <c r="F6" s="393"/>
      <c r="G6" s="393"/>
      <c r="H6" s="393"/>
      <c r="I6" s="393"/>
      <c r="J6" s="393"/>
      <c r="K6" s="393"/>
      <c r="L6" s="393"/>
      <c r="M6" s="393"/>
      <c r="N6" s="393"/>
      <c r="O6" s="393"/>
      <c r="P6" s="393"/>
      <c r="Q6" s="393"/>
      <c r="R6" s="393"/>
      <c r="S6" s="393"/>
      <c r="T6" s="393"/>
      <c r="U6" s="393"/>
      <c r="V6" s="393"/>
      <c r="W6" s="393"/>
      <c r="X6" s="393"/>
      <c r="Y6" s="393"/>
      <c r="Z6" s="393"/>
      <c r="AA6" s="394"/>
      <c r="AB6" s="132"/>
      <c r="AC6" s="132"/>
      <c r="AD6" s="132"/>
      <c r="AE6" s="132"/>
    </row>
    <row r="7" spans="1:31" ht="20.100000000000001" customHeight="1" thickBot="1">
      <c r="B7" s="1046" t="s">
        <v>125</v>
      </c>
      <c r="C7" s="1047"/>
      <c r="D7" s="1044" t="s">
        <v>80</v>
      </c>
      <c r="E7" s="1050" t="s">
        <v>535</v>
      </c>
      <c r="F7" s="1052" t="s">
        <v>126</v>
      </c>
      <c r="G7" s="1052"/>
      <c r="H7" s="1052"/>
      <c r="I7" s="1052"/>
      <c r="J7" s="1052"/>
      <c r="K7" s="1052"/>
      <c r="L7" s="1052"/>
      <c r="M7" s="1052"/>
      <c r="N7" s="1052"/>
      <c r="O7" s="1052"/>
      <c r="P7" s="1052"/>
      <c r="Q7" s="1052"/>
      <c r="R7" s="1052"/>
      <c r="S7" s="1052"/>
      <c r="T7" s="1052"/>
      <c r="U7" s="1052"/>
      <c r="V7" s="1052"/>
      <c r="W7" s="1052"/>
      <c r="X7" s="1052"/>
      <c r="Y7" s="1052"/>
      <c r="Z7" s="1052"/>
      <c r="AA7" s="1044" t="s">
        <v>14</v>
      </c>
    </row>
    <row r="8" spans="1:31" s="126" customFormat="1" ht="20.100000000000001" customHeight="1" thickBot="1">
      <c r="B8" s="1048"/>
      <c r="C8" s="1049"/>
      <c r="D8" s="1045"/>
      <c r="E8" s="1051"/>
      <c r="F8" s="395" t="s">
        <v>251</v>
      </c>
      <c r="G8" s="396" t="s">
        <v>252</v>
      </c>
      <c r="H8" s="396" t="s">
        <v>253</v>
      </c>
      <c r="I8" s="396" t="s">
        <v>254</v>
      </c>
      <c r="J8" s="396" t="s">
        <v>255</v>
      </c>
      <c r="K8" s="396" t="s">
        <v>256</v>
      </c>
      <c r="L8" s="396" t="s">
        <v>257</v>
      </c>
      <c r="M8" s="396" t="s">
        <v>258</v>
      </c>
      <c r="N8" s="396" t="s">
        <v>259</v>
      </c>
      <c r="O8" s="396" t="s">
        <v>260</v>
      </c>
      <c r="P8" s="396" t="s">
        <v>261</v>
      </c>
      <c r="Q8" s="396" t="s">
        <v>262</v>
      </c>
      <c r="R8" s="396" t="s">
        <v>263</v>
      </c>
      <c r="S8" s="396" t="s">
        <v>264</v>
      </c>
      <c r="T8" s="396" t="s">
        <v>265</v>
      </c>
      <c r="U8" s="396" t="s">
        <v>266</v>
      </c>
      <c r="V8" s="396" t="s">
        <v>267</v>
      </c>
      <c r="W8" s="396" t="s">
        <v>268</v>
      </c>
      <c r="X8" s="396" t="s">
        <v>269</v>
      </c>
      <c r="Y8" s="396" t="s">
        <v>445</v>
      </c>
      <c r="Z8" s="395" t="s">
        <v>446</v>
      </c>
      <c r="AA8" s="1045"/>
    </row>
    <row r="9" spans="1:31" s="126" customFormat="1" ht="20.100000000000001" customHeight="1">
      <c r="A9" s="397"/>
      <c r="B9" s="1059" t="s">
        <v>378</v>
      </c>
      <c r="C9" s="398" t="s">
        <v>127</v>
      </c>
      <c r="D9" s="399" t="s">
        <v>128</v>
      </c>
      <c r="E9" s="400"/>
      <c r="F9" s="401"/>
      <c r="G9" s="401"/>
      <c r="H9" s="401"/>
      <c r="I9" s="401"/>
      <c r="J9" s="401"/>
      <c r="K9" s="401"/>
      <c r="L9" s="401"/>
      <c r="M9" s="401"/>
      <c r="N9" s="401"/>
      <c r="O9" s="401"/>
      <c r="P9" s="401"/>
      <c r="Q9" s="401"/>
      <c r="R9" s="401"/>
      <c r="S9" s="401"/>
      <c r="T9" s="401"/>
      <c r="U9" s="401"/>
      <c r="V9" s="401"/>
      <c r="W9" s="401"/>
      <c r="X9" s="401"/>
      <c r="Y9" s="401"/>
      <c r="Z9" s="401"/>
      <c r="AA9" s="402"/>
    </row>
    <row r="10" spans="1:31" s="126" customFormat="1" ht="20.100000000000001" customHeight="1">
      <c r="A10" s="397"/>
      <c r="B10" s="1060"/>
      <c r="C10" s="403"/>
      <c r="D10" s="404" t="s">
        <v>128</v>
      </c>
      <c r="E10" s="405"/>
      <c r="F10" s="406"/>
      <c r="G10" s="406"/>
      <c r="H10" s="406"/>
      <c r="I10" s="406"/>
      <c r="J10" s="406"/>
      <c r="K10" s="406"/>
      <c r="L10" s="406"/>
      <c r="M10" s="406"/>
      <c r="N10" s="406"/>
      <c r="O10" s="406"/>
      <c r="P10" s="406"/>
      <c r="Q10" s="406"/>
      <c r="R10" s="406"/>
      <c r="S10" s="406"/>
      <c r="T10" s="406"/>
      <c r="U10" s="406"/>
      <c r="V10" s="406"/>
      <c r="W10" s="406"/>
      <c r="X10" s="406"/>
      <c r="Y10" s="406"/>
      <c r="Z10" s="406"/>
      <c r="AA10" s="407"/>
    </row>
    <row r="11" spans="1:31" s="126" customFormat="1" ht="20.100000000000001" customHeight="1">
      <c r="A11" s="397"/>
      <c r="B11" s="1060"/>
      <c r="C11" s="403"/>
      <c r="D11" s="404" t="s">
        <v>128</v>
      </c>
      <c r="E11" s="405"/>
      <c r="F11" s="406"/>
      <c r="G11" s="406"/>
      <c r="H11" s="406"/>
      <c r="I11" s="406"/>
      <c r="J11" s="406"/>
      <c r="K11" s="406"/>
      <c r="L11" s="406"/>
      <c r="M11" s="406"/>
      <c r="N11" s="406"/>
      <c r="O11" s="406"/>
      <c r="P11" s="406"/>
      <c r="Q11" s="406"/>
      <c r="R11" s="406"/>
      <c r="S11" s="406"/>
      <c r="T11" s="406"/>
      <c r="U11" s="406"/>
      <c r="V11" s="406"/>
      <c r="W11" s="406"/>
      <c r="X11" s="406"/>
      <c r="Y11" s="406"/>
      <c r="Z11" s="406"/>
      <c r="AA11" s="407"/>
    </row>
    <row r="12" spans="1:31" s="126" customFormat="1" ht="20.100000000000001" customHeight="1">
      <c r="A12" s="397"/>
      <c r="B12" s="1060"/>
      <c r="C12" s="403"/>
      <c r="D12" s="404" t="s">
        <v>128</v>
      </c>
      <c r="E12" s="405"/>
      <c r="F12" s="406"/>
      <c r="G12" s="406"/>
      <c r="H12" s="406"/>
      <c r="I12" s="406"/>
      <c r="J12" s="406"/>
      <c r="K12" s="406"/>
      <c r="L12" s="406"/>
      <c r="M12" s="406"/>
      <c r="N12" s="406"/>
      <c r="O12" s="406"/>
      <c r="P12" s="406"/>
      <c r="Q12" s="406"/>
      <c r="R12" s="406"/>
      <c r="S12" s="406"/>
      <c r="T12" s="406"/>
      <c r="U12" s="406"/>
      <c r="V12" s="406"/>
      <c r="W12" s="406"/>
      <c r="X12" s="406"/>
      <c r="Y12" s="406"/>
      <c r="Z12" s="406"/>
      <c r="AA12" s="407"/>
    </row>
    <row r="13" spans="1:31" s="126" customFormat="1" ht="20.100000000000001" customHeight="1">
      <c r="A13" s="397"/>
      <c r="B13" s="1060"/>
      <c r="C13" s="403"/>
      <c r="D13" s="404" t="s">
        <v>128</v>
      </c>
      <c r="E13" s="405"/>
      <c r="F13" s="406"/>
      <c r="G13" s="406"/>
      <c r="H13" s="406"/>
      <c r="I13" s="406"/>
      <c r="J13" s="406"/>
      <c r="K13" s="406"/>
      <c r="L13" s="406"/>
      <c r="M13" s="406"/>
      <c r="N13" s="406"/>
      <c r="O13" s="406"/>
      <c r="P13" s="406"/>
      <c r="Q13" s="406"/>
      <c r="R13" s="406"/>
      <c r="S13" s="406"/>
      <c r="T13" s="406"/>
      <c r="U13" s="406"/>
      <c r="V13" s="406"/>
      <c r="W13" s="406"/>
      <c r="X13" s="406"/>
      <c r="Y13" s="406"/>
      <c r="Z13" s="406"/>
      <c r="AA13" s="407"/>
    </row>
    <row r="14" spans="1:31" s="126" customFormat="1" ht="20.100000000000001" customHeight="1">
      <c r="A14" s="397"/>
      <c r="B14" s="1060"/>
      <c r="C14" s="408"/>
      <c r="D14" s="409" t="s">
        <v>128</v>
      </c>
      <c r="E14" s="405"/>
      <c r="F14" s="406"/>
      <c r="G14" s="406"/>
      <c r="H14" s="406"/>
      <c r="I14" s="406"/>
      <c r="J14" s="406"/>
      <c r="K14" s="406"/>
      <c r="L14" s="406"/>
      <c r="M14" s="406"/>
      <c r="N14" s="406"/>
      <c r="O14" s="406"/>
      <c r="P14" s="406"/>
      <c r="Q14" s="406"/>
      <c r="R14" s="406"/>
      <c r="S14" s="406"/>
      <c r="T14" s="406"/>
      <c r="U14" s="406"/>
      <c r="V14" s="406"/>
      <c r="W14" s="406"/>
      <c r="X14" s="406"/>
      <c r="Y14" s="406"/>
      <c r="Z14" s="406"/>
      <c r="AA14" s="407"/>
    </row>
    <row r="15" spans="1:31" s="126" customFormat="1" ht="20.100000000000001" customHeight="1">
      <c r="A15" s="397"/>
      <c r="B15" s="1060"/>
      <c r="C15" s="410"/>
      <c r="D15" s="411" t="s">
        <v>128</v>
      </c>
      <c r="E15" s="412"/>
      <c r="F15" s="413"/>
      <c r="G15" s="413"/>
      <c r="H15" s="413"/>
      <c r="I15" s="413"/>
      <c r="J15" s="413"/>
      <c r="K15" s="413"/>
      <c r="L15" s="413"/>
      <c r="M15" s="413"/>
      <c r="N15" s="413"/>
      <c r="O15" s="413"/>
      <c r="P15" s="413"/>
      <c r="Q15" s="413"/>
      <c r="R15" s="413"/>
      <c r="S15" s="413"/>
      <c r="T15" s="413"/>
      <c r="U15" s="413"/>
      <c r="V15" s="413"/>
      <c r="W15" s="413"/>
      <c r="X15" s="413"/>
      <c r="Y15" s="413"/>
      <c r="Z15" s="413"/>
      <c r="AA15" s="414"/>
    </row>
    <row r="16" spans="1:31" s="126" customFormat="1" ht="20.100000000000001" customHeight="1" thickBot="1">
      <c r="A16" s="397"/>
      <c r="B16" s="415"/>
      <c r="C16" s="416" t="s">
        <v>129</v>
      </c>
      <c r="D16" s="417" t="s">
        <v>128</v>
      </c>
      <c r="E16" s="418">
        <f>SUM(E9:E15)</f>
        <v>0</v>
      </c>
      <c r="F16" s="419"/>
      <c r="G16" s="419"/>
      <c r="H16" s="419"/>
      <c r="I16" s="419"/>
      <c r="J16" s="419"/>
      <c r="K16" s="419"/>
      <c r="L16" s="419"/>
      <c r="M16" s="419"/>
      <c r="N16" s="419"/>
      <c r="O16" s="419"/>
      <c r="P16" s="419"/>
      <c r="Q16" s="419"/>
      <c r="R16" s="419"/>
      <c r="S16" s="419"/>
      <c r="T16" s="419"/>
      <c r="U16" s="419"/>
      <c r="V16" s="419"/>
      <c r="W16" s="419"/>
      <c r="X16" s="419"/>
      <c r="Y16" s="419"/>
      <c r="Z16" s="419"/>
      <c r="AA16" s="420"/>
    </row>
    <row r="17" spans="2:27" ht="19.899999999999999" customHeight="1" thickTop="1">
      <c r="B17" s="1060" t="s">
        <v>379</v>
      </c>
      <c r="C17" s="403" t="s">
        <v>130</v>
      </c>
      <c r="D17" s="404" t="s">
        <v>128</v>
      </c>
      <c r="E17" s="421"/>
      <c r="F17" s="422"/>
      <c r="G17" s="422"/>
      <c r="H17" s="422"/>
      <c r="I17" s="422"/>
      <c r="J17" s="422"/>
      <c r="K17" s="422"/>
      <c r="L17" s="422"/>
      <c r="M17" s="422"/>
      <c r="N17" s="422"/>
      <c r="O17" s="422"/>
      <c r="P17" s="422"/>
      <c r="Q17" s="422"/>
      <c r="R17" s="422"/>
      <c r="S17" s="422"/>
      <c r="T17" s="422"/>
      <c r="U17" s="422"/>
      <c r="V17" s="422"/>
      <c r="W17" s="422"/>
      <c r="X17" s="422"/>
      <c r="Y17" s="422"/>
      <c r="Z17" s="422"/>
      <c r="AA17" s="423"/>
    </row>
    <row r="18" spans="2:27" ht="19.899999999999999" customHeight="1">
      <c r="B18" s="1060"/>
      <c r="C18" s="403"/>
      <c r="D18" s="404" t="s">
        <v>128</v>
      </c>
      <c r="E18" s="405"/>
      <c r="F18" s="406"/>
      <c r="G18" s="406"/>
      <c r="H18" s="406"/>
      <c r="I18" s="406"/>
      <c r="J18" s="406"/>
      <c r="K18" s="406"/>
      <c r="L18" s="406"/>
      <c r="M18" s="406"/>
      <c r="N18" s="406"/>
      <c r="O18" s="406"/>
      <c r="P18" s="406"/>
      <c r="Q18" s="406"/>
      <c r="R18" s="406"/>
      <c r="S18" s="406"/>
      <c r="T18" s="406"/>
      <c r="U18" s="406"/>
      <c r="V18" s="406"/>
      <c r="W18" s="406"/>
      <c r="X18" s="406"/>
      <c r="Y18" s="406"/>
      <c r="Z18" s="406"/>
      <c r="AA18" s="407"/>
    </row>
    <row r="19" spans="2:27" ht="19.899999999999999" customHeight="1">
      <c r="B19" s="1060"/>
      <c r="C19" s="403"/>
      <c r="D19" s="404" t="s">
        <v>128</v>
      </c>
      <c r="E19" s="405"/>
      <c r="F19" s="406"/>
      <c r="G19" s="406"/>
      <c r="H19" s="406"/>
      <c r="I19" s="406"/>
      <c r="J19" s="406"/>
      <c r="K19" s="406"/>
      <c r="L19" s="406"/>
      <c r="M19" s="406"/>
      <c r="N19" s="406"/>
      <c r="O19" s="406"/>
      <c r="P19" s="406"/>
      <c r="Q19" s="406"/>
      <c r="R19" s="406"/>
      <c r="S19" s="406"/>
      <c r="T19" s="406"/>
      <c r="U19" s="406"/>
      <c r="V19" s="406"/>
      <c r="W19" s="406"/>
      <c r="X19" s="406"/>
      <c r="Y19" s="406"/>
      <c r="Z19" s="406"/>
      <c r="AA19" s="407"/>
    </row>
    <row r="20" spans="2:27" ht="19.899999999999999" customHeight="1">
      <c r="B20" s="1060"/>
      <c r="C20" s="408"/>
      <c r="D20" s="409" t="s">
        <v>128</v>
      </c>
      <c r="E20" s="405"/>
      <c r="F20" s="406"/>
      <c r="G20" s="406"/>
      <c r="H20" s="406"/>
      <c r="I20" s="406"/>
      <c r="J20" s="406"/>
      <c r="K20" s="406"/>
      <c r="L20" s="406"/>
      <c r="M20" s="406"/>
      <c r="N20" s="406"/>
      <c r="O20" s="406"/>
      <c r="P20" s="406"/>
      <c r="Q20" s="406"/>
      <c r="R20" s="406"/>
      <c r="S20" s="406"/>
      <c r="T20" s="406"/>
      <c r="U20" s="406"/>
      <c r="V20" s="406"/>
      <c r="W20" s="406"/>
      <c r="X20" s="406"/>
      <c r="Y20" s="406"/>
      <c r="Z20" s="406"/>
      <c r="AA20" s="407"/>
    </row>
    <row r="21" spans="2:27" ht="19.899999999999999" customHeight="1">
      <c r="B21" s="1060"/>
      <c r="C21" s="410"/>
      <c r="D21" s="411" t="s">
        <v>128</v>
      </c>
      <c r="E21" s="412"/>
      <c r="F21" s="413"/>
      <c r="G21" s="413"/>
      <c r="H21" s="413"/>
      <c r="I21" s="413"/>
      <c r="J21" s="413"/>
      <c r="K21" s="413"/>
      <c r="L21" s="413"/>
      <c r="M21" s="413"/>
      <c r="N21" s="413"/>
      <c r="O21" s="413"/>
      <c r="P21" s="413"/>
      <c r="Q21" s="413"/>
      <c r="R21" s="413"/>
      <c r="S21" s="413"/>
      <c r="T21" s="413"/>
      <c r="U21" s="413"/>
      <c r="V21" s="413"/>
      <c r="W21" s="413"/>
      <c r="X21" s="413"/>
      <c r="Y21" s="413"/>
      <c r="Z21" s="413"/>
      <c r="AA21" s="414"/>
    </row>
    <row r="22" spans="2:27" ht="19.899999999999999" customHeight="1" thickBot="1">
      <c r="B22" s="415"/>
      <c r="C22" s="416" t="s">
        <v>131</v>
      </c>
      <c r="D22" s="417" t="s">
        <v>128</v>
      </c>
      <c r="E22" s="418">
        <f>SUM(E17:E21)</f>
        <v>0</v>
      </c>
      <c r="F22" s="419"/>
      <c r="G22" s="419"/>
      <c r="H22" s="419"/>
      <c r="I22" s="419"/>
      <c r="J22" s="419"/>
      <c r="K22" s="419"/>
      <c r="L22" s="419"/>
      <c r="M22" s="419"/>
      <c r="N22" s="419"/>
      <c r="O22" s="419"/>
      <c r="P22" s="419"/>
      <c r="Q22" s="419"/>
      <c r="R22" s="419"/>
      <c r="S22" s="419"/>
      <c r="T22" s="419"/>
      <c r="U22" s="419"/>
      <c r="V22" s="419"/>
      <c r="W22" s="419"/>
      <c r="X22" s="419"/>
      <c r="Y22" s="419"/>
      <c r="Z22" s="419"/>
      <c r="AA22" s="420"/>
    </row>
    <row r="23" spans="2:27" s="126" customFormat="1" ht="20.100000000000001" customHeight="1" thickTop="1" thickBot="1">
      <c r="B23" s="1048" t="s">
        <v>132</v>
      </c>
      <c r="C23" s="1049"/>
      <c r="D23" s="424" t="s">
        <v>128</v>
      </c>
      <c r="E23" s="425">
        <f>SUM(E16,E22)</f>
        <v>0</v>
      </c>
      <c r="F23" s="426"/>
      <c r="G23" s="426"/>
      <c r="H23" s="426"/>
      <c r="I23" s="426"/>
      <c r="J23" s="426"/>
      <c r="K23" s="426"/>
      <c r="L23" s="426"/>
      <c r="M23" s="426"/>
      <c r="N23" s="426"/>
      <c r="O23" s="426"/>
      <c r="P23" s="426"/>
      <c r="Q23" s="426"/>
      <c r="R23" s="426"/>
      <c r="S23" s="426"/>
      <c r="T23" s="426"/>
      <c r="U23" s="426"/>
      <c r="V23" s="426"/>
      <c r="W23" s="426"/>
      <c r="X23" s="426"/>
      <c r="Y23" s="426"/>
      <c r="Z23" s="426"/>
      <c r="AA23" s="427"/>
    </row>
    <row r="24" spans="2:27" ht="19.899999999999999" customHeight="1">
      <c r="B24" s="1061" t="s">
        <v>240</v>
      </c>
      <c r="C24" s="428" t="s">
        <v>133</v>
      </c>
      <c r="D24" s="429" t="s">
        <v>119</v>
      </c>
      <c r="E24" s="430"/>
      <c r="F24" s="431"/>
      <c r="G24" s="431"/>
      <c r="H24" s="431"/>
      <c r="I24" s="431"/>
      <c r="J24" s="431"/>
      <c r="K24" s="431"/>
      <c r="L24" s="431"/>
      <c r="M24" s="431"/>
      <c r="N24" s="431"/>
      <c r="O24" s="431"/>
      <c r="P24" s="431"/>
      <c r="Q24" s="431"/>
      <c r="R24" s="431"/>
      <c r="S24" s="431"/>
      <c r="T24" s="431"/>
      <c r="U24" s="431"/>
      <c r="V24" s="431"/>
      <c r="W24" s="431"/>
      <c r="X24" s="431"/>
      <c r="Y24" s="431"/>
      <c r="Z24" s="431"/>
      <c r="AA24" s="432" t="s">
        <v>119</v>
      </c>
    </row>
    <row r="25" spans="2:27" ht="19.899999999999999" customHeight="1">
      <c r="B25" s="1062"/>
      <c r="C25" s="433" t="s">
        <v>134</v>
      </c>
      <c r="D25" s="434" t="s">
        <v>135</v>
      </c>
      <c r="E25" s="435"/>
      <c r="F25" s="436"/>
      <c r="G25" s="436"/>
      <c r="H25" s="436"/>
      <c r="I25" s="436"/>
      <c r="J25" s="436"/>
      <c r="K25" s="436"/>
      <c r="L25" s="436"/>
      <c r="M25" s="436"/>
      <c r="N25" s="436"/>
      <c r="O25" s="436"/>
      <c r="P25" s="436"/>
      <c r="Q25" s="436"/>
      <c r="R25" s="436"/>
      <c r="S25" s="436"/>
      <c r="T25" s="436"/>
      <c r="U25" s="436"/>
      <c r="V25" s="436"/>
      <c r="W25" s="436"/>
      <c r="X25" s="436"/>
      <c r="Y25" s="436"/>
      <c r="Z25" s="436"/>
      <c r="AA25" s="437" t="s">
        <v>136</v>
      </c>
    </row>
    <row r="26" spans="2:27" ht="19.899999999999999" customHeight="1">
      <c r="B26" s="1062"/>
      <c r="C26" s="433" t="s">
        <v>137</v>
      </c>
      <c r="D26" s="434" t="s">
        <v>138</v>
      </c>
      <c r="E26" s="435"/>
      <c r="F26" s="436"/>
      <c r="G26" s="436"/>
      <c r="H26" s="436"/>
      <c r="I26" s="436"/>
      <c r="J26" s="436"/>
      <c r="K26" s="436"/>
      <c r="L26" s="436"/>
      <c r="M26" s="436"/>
      <c r="N26" s="436"/>
      <c r="O26" s="436"/>
      <c r="P26" s="436"/>
      <c r="Q26" s="436"/>
      <c r="R26" s="436"/>
      <c r="S26" s="436"/>
      <c r="T26" s="436"/>
      <c r="U26" s="436"/>
      <c r="V26" s="436"/>
      <c r="W26" s="436"/>
      <c r="X26" s="436"/>
      <c r="Y26" s="436"/>
      <c r="Z26" s="436"/>
      <c r="AA26" s="437" t="s">
        <v>136</v>
      </c>
    </row>
    <row r="27" spans="2:27" ht="19.899999999999999" customHeight="1">
      <c r="B27" s="1062"/>
      <c r="C27" s="438" t="s">
        <v>139</v>
      </c>
      <c r="D27" s="439" t="s">
        <v>128</v>
      </c>
      <c r="E27" s="440"/>
      <c r="F27" s="441"/>
      <c r="G27" s="441"/>
      <c r="H27" s="441"/>
      <c r="I27" s="441"/>
      <c r="J27" s="441"/>
      <c r="K27" s="441"/>
      <c r="L27" s="441"/>
      <c r="M27" s="441"/>
      <c r="N27" s="441"/>
      <c r="O27" s="441"/>
      <c r="P27" s="441"/>
      <c r="Q27" s="441"/>
      <c r="R27" s="441"/>
      <c r="S27" s="441"/>
      <c r="T27" s="441"/>
      <c r="U27" s="441"/>
      <c r="V27" s="441"/>
      <c r="W27" s="441"/>
      <c r="X27" s="441"/>
      <c r="Y27" s="441"/>
      <c r="Z27" s="441"/>
      <c r="AA27" s="442">
        <f>SUM(F27:Z27)</f>
        <v>0</v>
      </c>
    </row>
    <row r="28" spans="2:27" ht="19.899999999999999" customHeight="1">
      <c r="B28" s="1062"/>
      <c r="C28" s="443" t="s">
        <v>133</v>
      </c>
      <c r="D28" s="444" t="s">
        <v>140</v>
      </c>
      <c r="E28" s="445"/>
      <c r="F28" s="446"/>
      <c r="G28" s="446"/>
      <c r="H28" s="446"/>
      <c r="I28" s="446"/>
      <c r="J28" s="446"/>
      <c r="K28" s="446"/>
      <c r="L28" s="446"/>
      <c r="M28" s="446"/>
      <c r="N28" s="446"/>
      <c r="O28" s="446"/>
      <c r="P28" s="446"/>
      <c r="Q28" s="446"/>
      <c r="R28" s="446"/>
      <c r="S28" s="446"/>
      <c r="T28" s="446"/>
      <c r="U28" s="446"/>
      <c r="V28" s="446"/>
      <c r="W28" s="446"/>
      <c r="X28" s="446"/>
      <c r="Y28" s="446"/>
      <c r="Z28" s="446"/>
      <c r="AA28" s="432" t="s">
        <v>79</v>
      </c>
    </row>
    <row r="29" spans="2:27" ht="19.899999999999999" customHeight="1">
      <c r="B29" s="1062"/>
      <c r="C29" s="433" t="s">
        <v>134</v>
      </c>
      <c r="D29" s="434" t="s">
        <v>135</v>
      </c>
      <c r="E29" s="435"/>
      <c r="F29" s="436"/>
      <c r="G29" s="436"/>
      <c r="H29" s="436"/>
      <c r="I29" s="436"/>
      <c r="J29" s="436"/>
      <c r="K29" s="436"/>
      <c r="L29" s="436"/>
      <c r="M29" s="436"/>
      <c r="N29" s="436"/>
      <c r="O29" s="436"/>
      <c r="P29" s="436"/>
      <c r="Q29" s="436"/>
      <c r="R29" s="436"/>
      <c r="S29" s="436"/>
      <c r="T29" s="436"/>
      <c r="U29" s="436"/>
      <c r="V29" s="436"/>
      <c r="W29" s="436"/>
      <c r="X29" s="436"/>
      <c r="Y29" s="436"/>
      <c r="Z29" s="436"/>
      <c r="AA29" s="437" t="s">
        <v>136</v>
      </c>
    </row>
    <row r="30" spans="2:27" ht="19.899999999999999" customHeight="1">
      <c r="B30" s="1062"/>
      <c r="C30" s="433" t="s">
        <v>137</v>
      </c>
      <c r="D30" s="434" t="s">
        <v>138</v>
      </c>
      <c r="E30" s="435"/>
      <c r="F30" s="436"/>
      <c r="G30" s="436"/>
      <c r="H30" s="436"/>
      <c r="I30" s="436"/>
      <c r="J30" s="436"/>
      <c r="K30" s="436"/>
      <c r="L30" s="436"/>
      <c r="M30" s="436"/>
      <c r="N30" s="436"/>
      <c r="O30" s="436"/>
      <c r="P30" s="436"/>
      <c r="Q30" s="436"/>
      <c r="R30" s="436"/>
      <c r="S30" s="436"/>
      <c r="T30" s="436"/>
      <c r="U30" s="436"/>
      <c r="V30" s="436"/>
      <c r="W30" s="436"/>
      <c r="X30" s="436"/>
      <c r="Y30" s="436"/>
      <c r="Z30" s="436"/>
      <c r="AA30" s="437" t="s">
        <v>136</v>
      </c>
    </row>
    <row r="31" spans="2:27" ht="19.899999999999999" customHeight="1">
      <c r="B31" s="1062"/>
      <c r="C31" s="438" t="s">
        <v>139</v>
      </c>
      <c r="D31" s="439" t="s">
        <v>128</v>
      </c>
      <c r="E31" s="440"/>
      <c r="F31" s="441"/>
      <c r="G31" s="441"/>
      <c r="H31" s="441"/>
      <c r="I31" s="441"/>
      <c r="J31" s="441"/>
      <c r="K31" s="441"/>
      <c r="L31" s="441"/>
      <c r="M31" s="441"/>
      <c r="N31" s="441"/>
      <c r="O31" s="441"/>
      <c r="P31" s="441"/>
      <c r="Q31" s="441"/>
      <c r="R31" s="441"/>
      <c r="S31" s="441"/>
      <c r="T31" s="441"/>
      <c r="U31" s="441"/>
      <c r="V31" s="441"/>
      <c r="W31" s="441"/>
      <c r="X31" s="441"/>
      <c r="Y31" s="441"/>
      <c r="Z31" s="441"/>
      <c r="AA31" s="442">
        <f>SUM(F31:Z31)</f>
        <v>0</v>
      </c>
    </row>
    <row r="32" spans="2:27" ht="19.899999999999999" customHeight="1">
      <c r="B32" s="1062"/>
      <c r="C32" s="443" t="s">
        <v>133</v>
      </c>
      <c r="D32" s="444" t="s">
        <v>140</v>
      </c>
      <c r="E32" s="445"/>
      <c r="F32" s="446"/>
      <c r="G32" s="446"/>
      <c r="H32" s="446"/>
      <c r="I32" s="446"/>
      <c r="J32" s="446"/>
      <c r="K32" s="446"/>
      <c r="L32" s="446"/>
      <c r="M32" s="446"/>
      <c r="N32" s="446"/>
      <c r="O32" s="446"/>
      <c r="P32" s="446"/>
      <c r="Q32" s="446"/>
      <c r="R32" s="446"/>
      <c r="S32" s="446"/>
      <c r="T32" s="446"/>
      <c r="U32" s="446"/>
      <c r="V32" s="446"/>
      <c r="W32" s="446"/>
      <c r="X32" s="446"/>
      <c r="Y32" s="446"/>
      <c r="Z32" s="446"/>
      <c r="AA32" s="432" t="s">
        <v>136</v>
      </c>
    </row>
    <row r="33" spans="2:27" ht="19.899999999999999" customHeight="1">
      <c r="B33" s="1062"/>
      <c r="C33" s="433" t="s">
        <v>134</v>
      </c>
      <c r="D33" s="434" t="s">
        <v>135</v>
      </c>
      <c r="E33" s="435"/>
      <c r="F33" s="436"/>
      <c r="G33" s="436"/>
      <c r="H33" s="436"/>
      <c r="I33" s="436"/>
      <c r="J33" s="436"/>
      <c r="K33" s="436"/>
      <c r="L33" s="436"/>
      <c r="M33" s="436"/>
      <c r="N33" s="436"/>
      <c r="O33" s="436"/>
      <c r="P33" s="436"/>
      <c r="Q33" s="436"/>
      <c r="R33" s="436"/>
      <c r="S33" s="436"/>
      <c r="T33" s="436"/>
      <c r="U33" s="436"/>
      <c r="V33" s="436"/>
      <c r="W33" s="436"/>
      <c r="X33" s="436"/>
      <c r="Y33" s="436"/>
      <c r="Z33" s="436"/>
      <c r="AA33" s="437" t="s">
        <v>136</v>
      </c>
    </row>
    <row r="34" spans="2:27" ht="19.899999999999999" customHeight="1">
      <c r="B34" s="1062"/>
      <c r="C34" s="433" t="s">
        <v>137</v>
      </c>
      <c r="D34" s="434" t="s">
        <v>138</v>
      </c>
      <c r="E34" s="435"/>
      <c r="F34" s="436"/>
      <c r="G34" s="436"/>
      <c r="H34" s="436"/>
      <c r="I34" s="436"/>
      <c r="J34" s="436"/>
      <c r="K34" s="436"/>
      <c r="L34" s="436"/>
      <c r="M34" s="436"/>
      <c r="N34" s="436"/>
      <c r="O34" s="436"/>
      <c r="P34" s="436"/>
      <c r="Q34" s="436"/>
      <c r="R34" s="436"/>
      <c r="S34" s="436"/>
      <c r="T34" s="436"/>
      <c r="U34" s="436"/>
      <c r="V34" s="436"/>
      <c r="W34" s="436"/>
      <c r="X34" s="436"/>
      <c r="Y34" s="436"/>
      <c r="Z34" s="436"/>
      <c r="AA34" s="437" t="s">
        <v>136</v>
      </c>
    </row>
    <row r="35" spans="2:27" ht="19.899999999999999" customHeight="1">
      <c r="B35" s="1062"/>
      <c r="C35" s="438" t="s">
        <v>139</v>
      </c>
      <c r="D35" s="439" t="s">
        <v>128</v>
      </c>
      <c r="E35" s="440"/>
      <c r="F35" s="441"/>
      <c r="G35" s="441"/>
      <c r="H35" s="441"/>
      <c r="I35" s="441"/>
      <c r="J35" s="441"/>
      <c r="K35" s="441"/>
      <c r="L35" s="441"/>
      <c r="M35" s="441"/>
      <c r="N35" s="441"/>
      <c r="O35" s="441"/>
      <c r="P35" s="441"/>
      <c r="Q35" s="441"/>
      <c r="R35" s="441"/>
      <c r="S35" s="441"/>
      <c r="T35" s="441"/>
      <c r="U35" s="441"/>
      <c r="V35" s="441"/>
      <c r="W35" s="441"/>
      <c r="X35" s="441"/>
      <c r="Y35" s="441"/>
      <c r="Z35" s="441"/>
      <c r="AA35" s="442">
        <f t="shared" ref="AA35:AA42" si="0">SUM(F35:Z35)</f>
        <v>0</v>
      </c>
    </row>
    <row r="36" spans="2:27" ht="19.899999999999999" customHeight="1" thickBot="1">
      <c r="B36" s="447"/>
      <c r="C36" s="448" t="s">
        <v>141</v>
      </c>
      <c r="D36" s="417" t="s">
        <v>128</v>
      </c>
      <c r="E36" s="418"/>
      <c r="F36" s="419">
        <f t="shared" ref="F36:Z36" si="1">SUM(F27,F31,F35)</f>
        <v>0</v>
      </c>
      <c r="G36" s="419">
        <f t="shared" si="1"/>
        <v>0</v>
      </c>
      <c r="H36" s="419">
        <f t="shared" si="1"/>
        <v>0</v>
      </c>
      <c r="I36" s="419">
        <f t="shared" si="1"/>
        <v>0</v>
      </c>
      <c r="J36" s="419">
        <f t="shared" si="1"/>
        <v>0</v>
      </c>
      <c r="K36" s="419">
        <f t="shared" si="1"/>
        <v>0</v>
      </c>
      <c r="L36" s="419">
        <f t="shared" si="1"/>
        <v>0</v>
      </c>
      <c r="M36" s="419">
        <f t="shared" si="1"/>
        <v>0</v>
      </c>
      <c r="N36" s="419">
        <f t="shared" si="1"/>
        <v>0</v>
      </c>
      <c r="O36" s="419">
        <f t="shared" si="1"/>
        <v>0</v>
      </c>
      <c r="P36" s="419">
        <f t="shared" si="1"/>
        <v>0</v>
      </c>
      <c r="Q36" s="419">
        <f t="shared" ref="Q36:V36" si="2">SUM(Q27,Q31,Q35)</f>
        <v>0</v>
      </c>
      <c r="R36" s="419">
        <f t="shared" si="2"/>
        <v>0</v>
      </c>
      <c r="S36" s="419">
        <f t="shared" si="2"/>
        <v>0</v>
      </c>
      <c r="T36" s="419">
        <f t="shared" si="2"/>
        <v>0</v>
      </c>
      <c r="U36" s="419"/>
      <c r="V36" s="419">
        <f t="shared" si="2"/>
        <v>0</v>
      </c>
      <c r="W36" s="419">
        <f t="shared" si="1"/>
        <v>0</v>
      </c>
      <c r="X36" s="419">
        <f t="shared" si="1"/>
        <v>0</v>
      </c>
      <c r="Y36" s="419">
        <f t="shared" si="1"/>
        <v>0</v>
      </c>
      <c r="Z36" s="419">
        <f t="shared" si="1"/>
        <v>0</v>
      </c>
      <c r="AA36" s="420">
        <f t="shared" si="0"/>
        <v>0</v>
      </c>
    </row>
    <row r="37" spans="2:27" ht="19.899999999999999" customHeight="1" thickTop="1">
      <c r="B37" s="1060" t="s">
        <v>142</v>
      </c>
      <c r="C37" s="449" t="s">
        <v>143</v>
      </c>
      <c r="D37" s="450" t="s">
        <v>128</v>
      </c>
      <c r="E37" s="451"/>
      <c r="F37" s="452"/>
      <c r="G37" s="452"/>
      <c r="H37" s="452"/>
      <c r="I37" s="452"/>
      <c r="J37" s="452"/>
      <c r="K37" s="452"/>
      <c r="L37" s="452"/>
      <c r="M37" s="452"/>
      <c r="N37" s="452"/>
      <c r="O37" s="452"/>
      <c r="P37" s="452"/>
      <c r="Q37" s="452"/>
      <c r="R37" s="452"/>
      <c r="S37" s="452"/>
      <c r="T37" s="452"/>
      <c r="U37" s="452"/>
      <c r="V37" s="452"/>
      <c r="W37" s="452"/>
      <c r="X37" s="452"/>
      <c r="Y37" s="452"/>
      <c r="Z37" s="452"/>
      <c r="AA37" s="453">
        <f t="shared" si="0"/>
        <v>0</v>
      </c>
    </row>
    <row r="38" spans="2:27" ht="19.899999999999999" customHeight="1">
      <c r="B38" s="1060"/>
      <c r="C38" s="454" t="s">
        <v>144</v>
      </c>
      <c r="D38" s="455" t="s">
        <v>128</v>
      </c>
      <c r="E38" s="456"/>
      <c r="F38" s="457"/>
      <c r="G38" s="457"/>
      <c r="H38" s="457"/>
      <c r="I38" s="457"/>
      <c r="J38" s="457"/>
      <c r="K38" s="457"/>
      <c r="L38" s="457"/>
      <c r="M38" s="457"/>
      <c r="N38" s="457"/>
      <c r="O38" s="457"/>
      <c r="P38" s="457"/>
      <c r="Q38" s="457"/>
      <c r="R38" s="457"/>
      <c r="S38" s="457"/>
      <c r="T38" s="457"/>
      <c r="U38" s="457"/>
      <c r="V38" s="457"/>
      <c r="W38" s="457"/>
      <c r="X38" s="457"/>
      <c r="Y38" s="457"/>
      <c r="Z38" s="457"/>
      <c r="AA38" s="458">
        <f t="shared" si="0"/>
        <v>0</v>
      </c>
    </row>
    <row r="39" spans="2:27" ht="19.899999999999999" customHeight="1">
      <c r="B39" s="1060"/>
      <c r="C39" s="454"/>
      <c r="D39" s="455" t="s">
        <v>128</v>
      </c>
      <c r="E39" s="456"/>
      <c r="F39" s="457"/>
      <c r="G39" s="457"/>
      <c r="H39" s="457"/>
      <c r="I39" s="457"/>
      <c r="J39" s="457"/>
      <c r="K39" s="457"/>
      <c r="L39" s="457"/>
      <c r="M39" s="457"/>
      <c r="N39" s="457"/>
      <c r="O39" s="457"/>
      <c r="P39" s="457"/>
      <c r="Q39" s="457"/>
      <c r="R39" s="457"/>
      <c r="S39" s="457"/>
      <c r="T39" s="457"/>
      <c r="U39" s="457"/>
      <c r="V39" s="457"/>
      <c r="W39" s="457"/>
      <c r="X39" s="457"/>
      <c r="Y39" s="457"/>
      <c r="Z39" s="457"/>
      <c r="AA39" s="458">
        <f t="shared" si="0"/>
        <v>0</v>
      </c>
    </row>
    <row r="40" spans="2:27" ht="19.899999999999999" customHeight="1">
      <c r="B40" s="1060"/>
      <c r="C40" s="454"/>
      <c r="D40" s="455" t="s">
        <v>128</v>
      </c>
      <c r="E40" s="456"/>
      <c r="F40" s="457"/>
      <c r="G40" s="457"/>
      <c r="H40" s="457"/>
      <c r="I40" s="457"/>
      <c r="J40" s="457"/>
      <c r="K40" s="457"/>
      <c r="L40" s="457"/>
      <c r="M40" s="457"/>
      <c r="N40" s="457"/>
      <c r="O40" s="457"/>
      <c r="P40" s="457"/>
      <c r="Q40" s="457"/>
      <c r="R40" s="457"/>
      <c r="S40" s="457"/>
      <c r="T40" s="457"/>
      <c r="U40" s="457"/>
      <c r="V40" s="457"/>
      <c r="W40" s="457"/>
      <c r="X40" s="457"/>
      <c r="Y40" s="457"/>
      <c r="Z40" s="457"/>
      <c r="AA40" s="458">
        <f t="shared" si="0"/>
        <v>0</v>
      </c>
    </row>
    <row r="41" spans="2:27" ht="19.899999999999999" customHeight="1">
      <c r="B41" s="1060"/>
      <c r="C41" s="459"/>
      <c r="D41" s="460" t="s">
        <v>128</v>
      </c>
      <c r="E41" s="461"/>
      <c r="F41" s="462"/>
      <c r="G41" s="462"/>
      <c r="H41" s="462"/>
      <c r="I41" s="462"/>
      <c r="J41" s="462"/>
      <c r="K41" s="462"/>
      <c r="L41" s="462"/>
      <c r="M41" s="462"/>
      <c r="N41" s="462"/>
      <c r="O41" s="462"/>
      <c r="P41" s="462"/>
      <c r="Q41" s="462"/>
      <c r="R41" s="462"/>
      <c r="S41" s="462"/>
      <c r="T41" s="462"/>
      <c r="U41" s="462"/>
      <c r="V41" s="462"/>
      <c r="W41" s="462"/>
      <c r="X41" s="462"/>
      <c r="Y41" s="462"/>
      <c r="Z41" s="462"/>
      <c r="AA41" s="463">
        <f t="shared" si="0"/>
        <v>0</v>
      </c>
    </row>
    <row r="42" spans="2:27" ht="19.899999999999999" customHeight="1" thickBot="1">
      <c r="B42" s="415"/>
      <c r="C42" s="448" t="s">
        <v>145</v>
      </c>
      <c r="D42" s="417" t="s">
        <v>128</v>
      </c>
      <c r="E42" s="418"/>
      <c r="F42" s="419">
        <f>SUM(F37:F41)</f>
        <v>0</v>
      </c>
      <c r="G42" s="419">
        <f t="shared" ref="G42:Z42" si="3">SUM(G37:G41)</f>
        <v>0</v>
      </c>
      <c r="H42" s="419">
        <f t="shared" si="3"/>
        <v>0</v>
      </c>
      <c r="I42" s="419">
        <f t="shared" si="3"/>
        <v>0</v>
      </c>
      <c r="J42" s="419">
        <f t="shared" si="3"/>
        <v>0</v>
      </c>
      <c r="K42" s="419">
        <f t="shared" si="3"/>
        <v>0</v>
      </c>
      <c r="L42" s="419">
        <f t="shared" si="3"/>
        <v>0</v>
      </c>
      <c r="M42" s="419">
        <f t="shared" si="3"/>
        <v>0</v>
      </c>
      <c r="N42" s="419">
        <f t="shared" si="3"/>
        <v>0</v>
      </c>
      <c r="O42" s="419">
        <f t="shared" si="3"/>
        <v>0</v>
      </c>
      <c r="P42" s="419">
        <f t="shared" si="3"/>
        <v>0</v>
      </c>
      <c r="Q42" s="419">
        <f t="shared" ref="Q42:V42" si="4">SUM(Q37:Q41)</f>
        <v>0</v>
      </c>
      <c r="R42" s="419">
        <f t="shared" si="4"/>
        <v>0</v>
      </c>
      <c r="S42" s="419">
        <f t="shared" si="4"/>
        <v>0</v>
      </c>
      <c r="T42" s="419">
        <f t="shared" si="4"/>
        <v>0</v>
      </c>
      <c r="U42" s="419"/>
      <c r="V42" s="419">
        <f t="shared" si="4"/>
        <v>0</v>
      </c>
      <c r="W42" s="419">
        <f t="shared" si="3"/>
        <v>0</v>
      </c>
      <c r="X42" s="419">
        <f t="shared" si="3"/>
        <v>0</v>
      </c>
      <c r="Y42" s="419">
        <f t="shared" si="3"/>
        <v>0</v>
      </c>
      <c r="Z42" s="419">
        <f t="shared" si="3"/>
        <v>0</v>
      </c>
      <c r="AA42" s="420">
        <f t="shared" si="0"/>
        <v>0</v>
      </c>
    </row>
    <row r="43" spans="2:27" ht="19.899999999999999" customHeight="1" thickTop="1" thickBot="1">
      <c r="B43" s="1048" t="s">
        <v>146</v>
      </c>
      <c r="C43" s="1049"/>
      <c r="D43" s="424" t="s">
        <v>128</v>
      </c>
      <c r="E43" s="425"/>
      <c r="F43" s="426">
        <f t="shared" ref="F43:Z43" si="5">SUM(F36,F42)</f>
        <v>0</v>
      </c>
      <c r="G43" s="426">
        <f t="shared" si="5"/>
        <v>0</v>
      </c>
      <c r="H43" s="426">
        <f t="shared" si="5"/>
        <v>0</v>
      </c>
      <c r="I43" s="426">
        <f t="shared" si="5"/>
        <v>0</v>
      </c>
      <c r="J43" s="426">
        <f t="shared" si="5"/>
        <v>0</v>
      </c>
      <c r="K43" s="426">
        <f t="shared" si="5"/>
        <v>0</v>
      </c>
      <c r="L43" s="426">
        <f t="shared" si="5"/>
        <v>0</v>
      </c>
      <c r="M43" s="426">
        <f t="shared" si="5"/>
        <v>0</v>
      </c>
      <c r="N43" s="426">
        <f t="shared" si="5"/>
        <v>0</v>
      </c>
      <c r="O43" s="426">
        <f t="shared" si="5"/>
        <v>0</v>
      </c>
      <c r="P43" s="426">
        <f t="shared" si="5"/>
        <v>0</v>
      </c>
      <c r="Q43" s="426">
        <f t="shared" ref="Q43:V43" si="6">SUM(Q36,Q42)</f>
        <v>0</v>
      </c>
      <c r="R43" s="426">
        <f t="shared" si="6"/>
        <v>0</v>
      </c>
      <c r="S43" s="426">
        <f t="shared" si="6"/>
        <v>0</v>
      </c>
      <c r="T43" s="426">
        <f t="shared" si="6"/>
        <v>0</v>
      </c>
      <c r="U43" s="426"/>
      <c r="V43" s="426">
        <f t="shared" si="6"/>
        <v>0</v>
      </c>
      <c r="W43" s="426">
        <f t="shared" si="5"/>
        <v>0</v>
      </c>
      <c r="X43" s="426">
        <f t="shared" si="5"/>
        <v>0</v>
      </c>
      <c r="Y43" s="426">
        <f t="shared" si="5"/>
        <v>0</v>
      </c>
      <c r="Z43" s="426">
        <f t="shared" si="5"/>
        <v>0</v>
      </c>
      <c r="AA43" s="427">
        <f>SUM(E43:Z43)</f>
        <v>0</v>
      </c>
    </row>
    <row r="44" spans="2:27" ht="21" customHeight="1" thickBot="1">
      <c r="B44" s="1053" t="s">
        <v>147</v>
      </c>
      <c r="C44" s="1054"/>
      <c r="D44" s="424" t="s">
        <v>128</v>
      </c>
      <c r="E44" s="425">
        <f>SUM(E23,E43)</f>
        <v>0</v>
      </c>
      <c r="F44" s="426">
        <f t="shared" ref="F44:Z44" si="7">SUM(F23,F43)</f>
        <v>0</v>
      </c>
      <c r="G44" s="426">
        <f t="shared" si="7"/>
        <v>0</v>
      </c>
      <c r="H44" s="426">
        <f t="shared" si="7"/>
        <v>0</v>
      </c>
      <c r="I44" s="426">
        <f t="shared" si="7"/>
        <v>0</v>
      </c>
      <c r="J44" s="426">
        <f t="shared" si="7"/>
        <v>0</v>
      </c>
      <c r="K44" s="426">
        <f t="shared" si="7"/>
        <v>0</v>
      </c>
      <c r="L44" s="426">
        <f t="shared" si="7"/>
        <v>0</v>
      </c>
      <c r="M44" s="426">
        <f t="shared" si="7"/>
        <v>0</v>
      </c>
      <c r="N44" s="426">
        <f t="shared" si="7"/>
        <v>0</v>
      </c>
      <c r="O44" s="426">
        <f t="shared" si="7"/>
        <v>0</v>
      </c>
      <c r="P44" s="426">
        <f t="shared" si="7"/>
        <v>0</v>
      </c>
      <c r="Q44" s="426">
        <f t="shared" ref="Q44:V44" si="8">SUM(Q23,Q43)</f>
        <v>0</v>
      </c>
      <c r="R44" s="426">
        <f t="shared" si="8"/>
        <v>0</v>
      </c>
      <c r="S44" s="426">
        <f t="shared" si="8"/>
        <v>0</v>
      </c>
      <c r="T44" s="426">
        <f t="shared" si="8"/>
        <v>0</v>
      </c>
      <c r="U44" s="426"/>
      <c r="V44" s="426">
        <f t="shared" si="8"/>
        <v>0</v>
      </c>
      <c r="W44" s="426">
        <f t="shared" si="7"/>
        <v>0</v>
      </c>
      <c r="X44" s="426">
        <f t="shared" si="7"/>
        <v>0</v>
      </c>
      <c r="Y44" s="426">
        <f t="shared" si="7"/>
        <v>0</v>
      </c>
      <c r="Z44" s="426">
        <f t="shared" si="7"/>
        <v>0</v>
      </c>
      <c r="AA44" s="427">
        <f>SUM(E44:Z44)</f>
        <v>0</v>
      </c>
    </row>
    <row r="45" spans="2:27" ht="15" customHeight="1" thickBot="1">
      <c r="B45" s="298" t="s">
        <v>148</v>
      </c>
      <c r="L45" s="464"/>
    </row>
    <row r="46" spans="2:27" ht="15" customHeight="1">
      <c r="B46" s="43" t="s">
        <v>452</v>
      </c>
      <c r="X46" s="1055" t="s">
        <v>495</v>
      </c>
      <c r="Y46" s="1056"/>
      <c r="Z46" s="1056"/>
      <c r="AA46" s="1057"/>
    </row>
    <row r="47" spans="2:27" ht="15" customHeight="1" thickBot="1">
      <c r="X47" s="835"/>
      <c r="Y47" s="1058"/>
      <c r="Z47" s="1058"/>
      <c r="AA47" s="836"/>
    </row>
    <row r="48" spans="2:27" ht="15" customHeight="1"/>
    <row r="49" ht="15" customHeight="1"/>
  </sheetData>
  <mergeCells count="14">
    <mergeCell ref="B44:C44"/>
    <mergeCell ref="X46:AA47"/>
    <mergeCell ref="B9:B15"/>
    <mergeCell ref="B17:B21"/>
    <mergeCell ref="B23:C23"/>
    <mergeCell ref="B24:B35"/>
    <mergeCell ref="B37:B41"/>
    <mergeCell ref="B43:C43"/>
    <mergeCell ref="B4:AA4"/>
    <mergeCell ref="AA7:AA8"/>
    <mergeCell ref="B7:C8"/>
    <mergeCell ref="D7:D8"/>
    <mergeCell ref="E7:E8"/>
    <mergeCell ref="F7:Z7"/>
  </mergeCells>
  <phoneticPr fontId="27"/>
  <printOptions horizontalCentered="1"/>
  <pageMargins left="0.78740157480314965" right="0.39370078740157483" top="0.39370078740157483" bottom="0.39370078740157483"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22EE6-9BDF-446A-BFB8-32A80AF0DA6A}">
  <dimension ref="A2:K34"/>
  <sheetViews>
    <sheetView view="pageBreakPreview" zoomScale="110" zoomScaleNormal="100" zoomScaleSheetLayoutView="110" workbookViewId="0">
      <selection activeCell="C9" sqref="C9:I9"/>
    </sheetView>
  </sheetViews>
  <sheetFormatPr defaultColWidth="8.875" defaultRowHeight="13.5"/>
  <cols>
    <col min="1" max="1" width="9.875" style="97" customWidth="1"/>
    <col min="2" max="3" width="5.875" style="97" customWidth="1"/>
    <col min="4" max="8" width="11.375" style="97" customWidth="1"/>
    <col min="9" max="10" width="5.875" style="97" customWidth="1"/>
    <col min="11" max="11" width="9.875" style="97" customWidth="1"/>
    <col min="12" max="16384" width="8.875" style="97"/>
  </cols>
  <sheetData>
    <row r="2" spans="1:11" ht="25.5">
      <c r="C2" s="713" t="s">
        <v>471</v>
      </c>
      <c r="D2" s="713"/>
      <c r="E2" s="713"/>
      <c r="F2" s="713"/>
      <c r="G2" s="713"/>
      <c r="H2" s="713"/>
      <c r="I2" s="713"/>
      <c r="J2" s="122"/>
    </row>
    <row r="3" spans="1:11" ht="25.5">
      <c r="C3" s="707"/>
      <c r="D3" s="707"/>
      <c r="E3" s="707"/>
      <c r="F3" s="707"/>
      <c r="G3" s="707"/>
      <c r="H3" s="707"/>
      <c r="I3" s="707"/>
      <c r="J3" s="122"/>
    </row>
    <row r="4" spans="1:11" ht="25.5">
      <c r="B4" s="708"/>
      <c r="C4" s="716" t="s">
        <v>537</v>
      </c>
      <c r="D4" s="716"/>
      <c r="E4" s="716"/>
      <c r="F4" s="716"/>
      <c r="G4" s="716"/>
      <c r="H4" s="716"/>
      <c r="I4" s="716"/>
      <c r="J4" s="709"/>
    </row>
    <row r="5" spans="1:11" ht="25.5">
      <c r="B5" s="716" t="s">
        <v>241</v>
      </c>
      <c r="C5" s="716"/>
      <c r="D5" s="716"/>
      <c r="E5" s="716"/>
      <c r="F5" s="716"/>
      <c r="G5" s="716"/>
      <c r="H5" s="716"/>
      <c r="I5" s="716"/>
      <c r="J5" s="716"/>
    </row>
    <row r="7" spans="1:11" ht="15" customHeight="1">
      <c r="A7" s="96"/>
      <c r="B7" s="96"/>
      <c r="C7" s="96"/>
      <c r="D7" s="96"/>
      <c r="E7" s="96"/>
      <c r="F7" s="96"/>
      <c r="G7" s="96"/>
      <c r="H7" s="96"/>
      <c r="I7" s="96"/>
      <c r="J7" s="96"/>
      <c r="K7" s="96"/>
    </row>
    <row r="8" spans="1:11" ht="15" customHeight="1">
      <c r="A8" s="2"/>
      <c r="B8" s="2"/>
      <c r="C8" s="2"/>
      <c r="D8" s="2"/>
      <c r="E8" s="2"/>
      <c r="F8" s="2"/>
      <c r="G8" s="2"/>
      <c r="H8" s="2"/>
      <c r="I8" s="2"/>
      <c r="J8" s="2"/>
      <c r="K8" s="2"/>
    </row>
    <row r="9" spans="1:11" ht="35.25" customHeight="1">
      <c r="B9" s="97" t="s">
        <v>472</v>
      </c>
      <c r="C9" s="713" t="s">
        <v>473</v>
      </c>
      <c r="D9" s="713"/>
      <c r="E9" s="713"/>
      <c r="F9" s="713"/>
      <c r="G9" s="713"/>
      <c r="H9" s="713"/>
      <c r="I9" s="713"/>
      <c r="J9" s="122"/>
      <c r="K9" s="2"/>
    </row>
    <row r="10" spans="1:11" ht="24" customHeight="1">
      <c r="C10" s="710" t="s">
        <v>499</v>
      </c>
      <c r="D10" s="711"/>
      <c r="E10" s="710" t="s">
        <v>474</v>
      </c>
      <c r="F10" s="707"/>
      <c r="G10" s="707"/>
      <c r="H10" s="707"/>
      <c r="I10" s="707"/>
      <c r="J10" s="122"/>
      <c r="K10" s="2"/>
    </row>
    <row r="11" spans="1:11" ht="24" customHeight="1">
      <c r="C11" s="710" t="s">
        <v>500</v>
      </c>
      <c r="D11" s="711"/>
      <c r="E11" s="710" t="s">
        <v>518</v>
      </c>
      <c r="F11" s="707"/>
      <c r="G11" s="707"/>
      <c r="H11" s="707"/>
      <c r="I11" s="707"/>
      <c r="J11" s="122"/>
      <c r="K11" s="2"/>
    </row>
    <row r="12" spans="1:11" ht="24" customHeight="1">
      <c r="C12" s="710" t="s">
        <v>501</v>
      </c>
      <c r="D12" s="711"/>
      <c r="E12" s="710" t="s">
        <v>475</v>
      </c>
      <c r="F12" s="707"/>
      <c r="G12" s="707"/>
      <c r="H12" s="707"/>
      <c r="I12" s="707"/>
      <c r="J12" s="122"/>
      <c r="K12" s="2"/>
    </row>
    <row r="13" spans="1:11" ht="24" customHeight="1">
      <c r="C13" s="710" t="s">
        <v>477</v>
      </c>
      <c r="D13" s="711"/>
      <c r="E13" s="710" t="s">
        <v>476</v>
      </c>
      <c r="F13" s="707"/>
      <c r="G13" s="707"/>
      <c r="H13" s="707"/>
      <c r="I13" s="707"/>
      <c r="J13" s="122"/>
      <c r="K13" s="2"/>
    </row>
    <row r="14" spans="1:11" ht="24" customHeight="1">
      <c r="C14" s="710" t="s">
        <v>478</v>
      </c>
      <c r="D14" s="711"/>
      <c r="E14" s="710" t="s">
        <v>483</v>
      </c>
      <c r="F14" s="707"/>
      <c r="G14" s="707"/>
      <c r="H14" s="707"/>
      <c r="I14" s="707"/>
      <c r="J14" s="122"/>
      <c r="K14" s="2"/>
    </row>
    <row r="15" spans="1:11" ht="24" customHeight="1">
      <c r="C15" s="710" t="s">
        <v>479</v>
      </c>
      <c r="D15" s="711"/>
      <c r="E15" s="710" t="s">
        <v>485</v>
      </c>
      <c r="F15" s="707"/>
      <c r="G15" s="707"/>
      <c r="H15" s="707"/>
      <c r="I15" s="707"/>
      <c r="J15" s="122"/>
      <c r="K15" s="2"/>
    </row>
    <row r="16" spans="1:11" ht="24" customHeight="1">
      <c r="C16" s="710" t="s">
        <v>480</v>
      </c>
      <c r="D16" s="711"/>
      <c r="E16" s="710" t="s">
        <v>484</v>
      </c>
      <c r="F16" s="707"/>
      <c r="G16" s="707"/>
      <c r="H16" s="707"/>
      <c r="I16" s="707"/>
      <c r="J16" s="122"/>
      <c r="K16" s="2"/>
    </row>
    <row r="17" spans="1:11" ht="24" customHeight="1">
      <c r="C17" s="710" t="s">
        <v>481</v>
      </c>
      <c r="D17" s="711"/>
      <c r="E17" s="710" t="s">
        <v>486</v>
      </c>
      <c r="F17" s="707"/>
      <c r="G17" s="707"/>
      <c r="H17" s="707"/>
      <c r="I17" s="707"/>
      <c r="J17" s="122"/>
      <c r="K17" s="2"/>
    </row>
    <row r="18" spans="1:11" ht="24" customHeight="1">
      <c r="C18" s="710" t="s">
        <v>482</v>
      </c>
      <c r="D18" s="711"/>
      <c r="E18" s="710" t="s">
        <v>487</v>
      </c>
      <c r="F18" s="707"/>
      <c r="G18" s="707"/>
      <c r="H18" s="707"/>
      <c r="I18" s="707"/>
      <c r="J18" s="122"/>
      <c r="K18" s="2"/>
    </row>
    <row r="19" spans="1:11" ht="24" customHeight="1">
      <c r="C19" s="710" t="s">
        <v>488</v>
      </c>
      <c r="D19" s="711"/>
      <c r="E19" s="710" t="s">
        <v>532</v>
      </c>
      <c r="F19" s="707"/>
      <c r="G19" s="707"/>
      <c r="H19" s="707"/>
      <c r="I19" s="707"/>
      <c r="J19" s="122"/>
      <c r="K19" s="2"/>
    </row>
    <row r="20" spans="1:11" ht="24" customHeight="1">
      <c r="C20" s="710" t="s">
        <v>489</v>
      </c>
      <c r="D20" s="711"/>
      <c r="E20" s="710" t="s">
        <v>490</v>
      </c>
      <c r="F20" s="707"/>
      <c r="G20" s="707"/>
      <c r="H20" s="707"/>
      <c r="I20" s="707"/>
      <c r="J20" s="122"/>
      <c r="K20" s="2"/>
    </row>
    <row r="21" spans="1:11" ht="24" customHeight="1">
      <c r="C21" s="710" t="s">
        <v>502</v>
      </c>
      <c r="D21" s="711"/>
      <c r="E21" s="710" t="s">
        <v>491</v>
      </c>
      <c r="F21" s="707"/>
      <c r="G21" s="707"/>
      <c r="H21" s="707"/>
      <c r="I21" s="707"/>
      <c r="J21" s="122"/>
      <c r="K21" s="2"/>
    </row>
    <row r="22" spans="1:11" ht="24" customHeight="1">
      <c r="C22" s="710" t="s">
        <v>503</v>
      </c>
      <c r="D22" s="711"/>
      <c r="E22" s="710" t="s">
        <v>492</v>
      </c>
      <c r="F22" s="707"/>
      <c r="G22" s="707"/>
      <c r="H22" s="707"/>
      <c r="I22" s="707"/>
      <c r="J22" s="122"/>
      <c r="K22" s="2"/>
    </row>
    <row r="23" spans="1:11" ht="24" customHeight="1">
      <c r="C23" s="710" t="s">
        <v>504</v>
      </c>
      <c r="D23" s="711"/>
      <c r="E23" s="710" t="s">
        <v>494</v>
      </c>
      <c r="F23" s="707"/>
      <c r="G23" s="707"/>
      <c r="H23" s="707"/>
      <c r="I23" s="707"/>
      <c r="J23" s="122"/>
      <c r="K23" s="2"/>
    </row>
    <row r="24" spans="1:11" ht="24" customHeight="1">
      <c r="C24" s="710" t="s">
        <v>505</v>
      </c>
      <c r="D24" s="711"/>
      <c r="E24" s="710" t="s">
        <v>493</v>
      </c>
      <c r="F24" s="707"/>
      <c r="G24" s="707"/>
      <c r="H24" s="707"/>
      <c r="I24" s="707"/>
      <c r="J24" s="122"/>
      <c r="K24" s="2"/>
    </row>
    <row r="25" spans="1:11" ht="29.25" customHeight="1">
      <c r="B25" s="717"/>
      <c r="C25" s="717"/>
      <c r="D25" s="717"/>
      <c r="E25" s="717"/>
      <c r="F25" s="717"/>
      <c r="G25" s="717"/>
      <c r="H25" s="717"/>
      <c r="I25" s="717"/>
      <c r="J25" s="717"/>
      <c r="K25" s="2"/>
    </row>
    <row r="27" spans="1:11" ht="51" customHeight="1">
      <c r="A27" s="96"/>
      <c r="B27" s="96"/>
      <c r="C27" s="96"/>
      <c r="D27" s="96"/>
      <c r="E27" s="96"/>
      <c r="F27" s="96"/>
      <c r="G27" s="96"/>
      <c r="H27" s="96"/>
      <c r="I27" s="96"/>
      <c r="J27" s="96"/>
      <c r="K27" s="96"/>
    </row>
    <row r="28" spans="1:11" ht="90" customHeight="1">
      <c r="A28" s="96"/>
      <c r="B28" s="96"/>
      <c r="C28" s="96"/>
      <c r="D28" s="96"/>
      <c r="E28" s="96"/>
      <c r="F28" s="96"/>
      <c r="G28" s="96"/>
      <c r="H28" s="96"/>
      <c r="I28" s="96"/>
      <c r="J28" s="96"/>
      <c r="K28" s="96"/>
    </row>
    <row r="29" spans="1:11" ht="117" customHeight="1">
      <c r="A29" s="96"/>
      <c r="B29" s="96"/>
      <c r="C29" s="96"/>
      <c r="D29" s="96"/>
      <c r="E29" s="96"/>
      <c r="F29" s="96"/>
      <c r="G29" s="96"/>
      <c r="H29" s="96"/>
      <c r="I29" s="96"/>
      <c r="J29" s="96"/>
      <c r="K29" s="96"/>
    </row>
    <row r="30" spans="1:11" ht="15" customHeight="1">
      <c r="A30" s="96"/>
      <c r="B30" s="719"/>
      <c r="C30" s="719"/>
      <c r="D30" s="719"/>
      <c r="E30" s="719"/>
      <c r="F30" s="719"/>
      <c r="G30" s="719"/>
      <c r="H30" s="719"/>
      <c r="I30" s="719"/>
      <c r="J30" s="719"/>
      <c r="K30" s="96"/>
    </row>
    <row r="33" spans="2:11" ht="36" customHeight="1">
      <c r="B33" s="719"/>
      <c r="C33" s="719"/>
      <c r="D33" s="719"/>
      <c r="E33" s="719"/>
      <c r="F33" s="719"/>
      <c r="G33" s="719"/>
      <c r="H33" s="719"/>
      <c r="I33" s="719"/>
      <c r="J33" s="719"/>
      <c r="K33" s="1"/>
    </row>
    <row r="34" spans="2:11" ht="24">
      <c r="B34" s="718"/>
      <c r="C34" s="718"/>
      <c r="D34" s="718"/>
      <c r="E34" s="718"/>
      <c r="F34" s="718"/>
      <c r="G34" s="718"/>
      <c r="H34" s="718"/>
      <c r="I34" s="718"/>
      <c r="J34" s="718"/>
      <c r="K34" s="3"/>
    </row>
  </sheetData>
  <mergeCells count="8">
    <mergeCell ref="B34:J34"/>
    <mergeCell ref="C9:I9"/>
    <mergeCell ref="C2:I2"/>
    <mergeCell ref="C4:I4"/>
    <mergeCell ref="B5:J5"/>
    <mergeCell ref="B25:J25"/>
    <mergeCell ref="B30:J30"/>
    <mergeCell ref="B33:J33"/>
  </mergeCells>
  <phoneticPr fontId="27"/>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038B-E45B-47BE-B594-BDAF70BC4B1A}">
  <dimension ref="A1:V66"/>
  <sheetViews>
    <sheetView showGridLines="0" tabSelected="1" view="pageBreakPreview" topLeftCell="A28" zoomScale="90" zoomScaleNormal="70" zoomScaleSheetLayoutView="90" workbookViewId="0">
      <selection activeCell="D75" sqref="D75"/>
    </sheetView>
  </sheetViews>
  <sheetFormatPr defaultRowHeight="12"/>
  <cols>
    <col min="1" max="1" width="1.5" style="300" customWidth="1"/>
    <col min="2" max="2" width="19.25" style="300" customWidth="1"/>
    <col min="3" max="3" width="18.25" style="300" customWidth="1"/>
    <col min="4" max="21" width="13" style="300" customWidth="1"/>
    <col min="22" max="22" width="17.875" style="300" customWidth="1"/>
    <col min="23" max="23" width="15.625" style="300" customWidth="1"/>
    <col min="24" max="256" width="9" style="300"/>
    <col min="257" max="257" width="1.5" style="300" customWidth="1"/>
    <col min="258" max="258" width="19.25" style="300" customWidth="1"/>
    <col min="259" max="259" width="18.25" style="300" customWidth="1"/>
    <col min="260" max="260" width="13" style="300" customWidth="1"/>
    <col min="261" max="261" width="13.125" style="300" customWidth="1"/>
    <col min="262" max="277" width="13" style="300" customWidth="1"/>
    <col min="278" max="278" width="17.875" style="300" customWidth="1"/>
    <col min="279" max="279" width="15.625" style="300" customWidth="1"/>
    <col min="280" max="512" width="9" style="300"/>
    <col min="513" max="513" width="1.5" style="300" customWidth="1"/>
    <col min="514" max="514" width="19.25" style="300" customWidth="1"/>
    <col min="515" max="515" width="18.25" style="300" customWidth="1"/>
    <col min="516" max="516" width="13" style="300" customWidth="1"/>
    <col min="517" max="517" width="13.125" style="300" customWidth="1"/>
    <col min="518" max="533" width="13" style="300" customWidth="1"/>
    <col min="534" max="534" width="17.875" style="300" customWidth="1"/>
    <col min="535" max="535" width="15.625" style="300" customWidth="1"/>
    <col min="536" max="768" width="9" style="300"/>
    <col min="769" max="769" width="1.5" style="300" customWidth="1"/>
    <col min="770" max="770" width="19.25" style="300" customWidth="1"/>
    <col min="771" max="771" width="18.25" style="300" customWidth="1"/>
    <col min="772" max="772" width="13" style="300" customWidth="1"/>
    <col min="773" max="773" width="13.125" style="300" customWidth="1"/>
    <col min="774" max="789" width="13" style="300" customWidth="1"/>
    <col min="790" max="790" width="17.875" style="300" customWidth="1"/>
    <col min="791" max="791" width="15.625" style="300" customWidth="1"/>
    <col min="792" max="1024" width="9" style="300"/>
    <col min="1025" max="1025" width="1.5" style="300" customWidth="1"/>
    <col min="1026" max="1026" width="19.25" style="300" customWidth="1"/>
    <col min="1027" max="1027" width="18.25" style="300" customWidth="1"/>
    <col min="1028" max="1028" width="13" style="300" customWidth="1"/>
    <col min="1029" max="1029" width="13.125" style="300" customWidth="1"/>
    <col min="1030" max="1045" width="13" style="300" customWidth="1"/>
    <col min="1046" max="1046" width="17.875" style="300" customWidth="1"/>
    <col min="1047" max="1047" width="15.625" style="300" customWidth="1"/>
    <col min="1048" max="1280" width="9" style="300"/>
    <col min="1281" max="1281" width="1.5" style="300" customWidth="1"/>
    <col min="1282" max="1282" width="19.25" style="300" customWidth="1"/>
    <col min="1283" max="1283" width="18.25" style="300" customWidth="1"/>
    <col min="1284" max="1284" width="13" style="300" customWidth="1"/>
    <col min="1285" max="1285" width="13.125" style="300" customWidth="1"/>
    <col min="1286" max="1301" width="13" style="300" customWidth="1"/>
    <col min="1302" max="1302" width="17.875" style="300" customWidth="1"/>
    <col min="1303" max="1303" width="15.625" style="300" customWidth="1"/>
    <col min="1304" max="1536" width="9" style="300"/>
    <col min="1537" max="1537" width="1.5" style="300" customWidth="1"/>
    <col min="1538" max="1538" width="19.25" style="300" customWidth="1"/>
    <col min="1539" max="1539" width="18.25" style="300" customWidth="1"/>
    <col min="1540" max="1540" width="13" style="300" customWidth="1"/>
    <col min="1541" max="1541" width="13.125" style="300" customWidth="1"/>
    <col min="1542" max="1557" width="13" style="300" customWidth="1"/>
    <col min="1558" max="1558" width="17.875" style="300" customWidth="1"/>
    <col min="1559" max="1559" width="15.625" style="300" customWidth="1"/>
    <col min="1560" max="1792" width="9" style="300"/>
    <col min="1793" max="1793" width="1.5" style="300" customWidth="1"/>
    <col min="1794" max="1794" width="19.25" style="300" customWidth="1"/>
    <col min="1795" max="1795" width="18.25" style="300" customWidth="1"/>
    <col min="1796" max="1796" width="13" style="300" customWidth="1"/>
    <col min="1797" max="1797" width="13.125" style="300" customWidth="1"/>
    <col min="1798" max="1813" width="13" style="300" customWidth="1"/>
    <col min="1814" max="1814" width="17.875" style="300" customWidth="1"/>
    <col min="1815" max="1815" width="15.625" style="300" customWidth="1"/>
    <col min="1816" max="2048" width="9" style="300"/>
    <col min="2049" max="2049" width="1.5" style="300" customWidth="1"/>
    <col min="2050" max="2050" width="19.25" style="300" customWidth="1"/>
    <col min="2051" max="2051" width="18.25" style="300" customWidth="1"/>
    <col min="2052" max="2052" width="13" style="300" customWidth="1"/>
    <col min="2053" max="2053" width="13.125" style="300" customWidth="1"/>
    <col min="2054" max="2069" width="13" style="300" customWidth="1"/>
    <col min="2070" max="2070" width="17.875" style="300" customWidth="1"/>
    <col min="2071" max="2071" width="15.625" style="300" customWidth="1"/>
    <col min="2072" max="2304" width="9" style="300"/>
    <col min="2305" max="2305" width="1.5" style="300" customWidth="1"/>
    <col min="2306" max="2306" width="19.25" style="300" customWidth="1"/>
    <col min="2307" max="2307" width="18.25" style="300" customWidth="1"/>
    <col min="2308" max="2308" width="13" style="300" customWidth="1"/>
    <col min="2309" max="2309" width="13.125" style="300" customWidth="1"/>
    <col min="2310" max="2325" width="13" style="300" customWidth="1"/>
    <col min="2326" max="2326" width="17.875" style="300" customWidth="1"/>
    <col min="2327" max="2327" width="15.625" style="300" customWidth="1"/>
    <col min="2328" max="2560" width="9" style="300"/>
    <col min="2561" max="2561" width="1.5" style="300" customWidth="1"/>
    <col min="2562" max="2562" width="19.25" style="300" customWidth="1"/>
    <col min="2563" max="2563" width="18.25" style="300" customWidth="1"/>
    <col min="2564" max="2564" width="13" style="300" customWidth="1"/>
    <col min="2565" max="2565" width="13.125" style="300" customWidth="1"/>
    <col min="2566" max="2581" width="13" style="300" customWidth="1"/>
    <col min="2582" max="2582" width="17.875" style="300" customWidth="1"/>
    <col min="2583" max="2583" width="15.625" style="300" customWidth="1"/>
    <col min="2584" max="2816" width="9" style="300"/>
    <col min="2817" max="2817" width="1.5" style="300" customWidth="1"/>
    <col min="2818" max="2818" width="19.25" style="300" customWidth="1"/>
    <col min="2819" max="2819" width="18.25" style="300" customWidth="1"/>
    <col min="2820" max="2820" width="13" style="300" customWidth="1"/>
    <col min="2821" max="2821" width="13.125" style="300" customWidth="1"/>
    <col min="2822" max="2837" width="13" style="300" customWidth="1"/>
    <col min="2838" max="2838" width="17.875" style="300" customWidth="1"/>
    <col min="2839" max="2839" width="15.625" style="300" customWidth="1"/>
    <col min="2840" max="3072" width="9" style="300"/>
    <col min="3073" max="3073" width="1.5" style="300" customWidth="1"/>
    <col min="3074" max="3074" width="19.25" style="300" customWidth="1"/>
    <col min="3075" max="3075" width="18.25" style="300" customWidth="1"/>
    <col min="3076" max="3076" width="13" style="300" customWidth="1"/>
    <col min="3077" max="3077" width="13.125" style="300" customWidth="1"/>
    <col min="3078" max="3093" width="13" style="300" customWidth="1"/>
    <col min="3094" max="3094" width="17.875" style="300" customWidth="1"/>
    <col min="3095" max="3095" width="15.625" style="300" customWidth="1"/>
    <col min="3096" max="3328" width="9" style="300"/>
    <col min="3329" max="3329" width="1.5" style="300" customWidth="1"/>
    <col min="3330" max="3330" width="19.25" style="300" customWidth="1"/>
    <col min="3331" max="3331" width="18.25" style="300" customWidth="1"/>
    <col min="3332" max="3332" width="13" style="300" customWidth="1"/>
    <col min="3333" max="3333" width="13.125" style="300" customWidth="1"/>
    <col min="3334" max="3349" width="13" style="300" customWidth="1"/>
    <col min="3350" max="3350" width="17.875" style="300" customWidth="1"/>
    <col min="3351" max="3351" width="15.625" style="300" customWidth="1"/>
    <col min="3352" max="3584" width="9" style="300"/>
    <col min="3585" max="3585" width="1.5" style="300" customWidth="1"/>
    <col min="3586" max="3586" width="19.25" style="300" customWidth="1"/>
    <col min="3587" max="3587" width="18.25" style="300" customWidth="1"/>
    <col min="3588" max="3588" width="13" style="300" customWidth="1"/>
    <col min="3589" max="3589" width="13.125" style="300" customWidth="1"/>
    <col min="3590" max="3605" width="13" style="300" customWidth="1"/>
    <col min="3606" max="3606" width="17.875" style="300" customWidth="1"/>
    <col min="3607" max="3607" width="15.625" style="300" customWidth="1"/>
    <col min="3608" max="3840" width="9" style="300"/>
    <col min="3841" max="3841" width="1.5" style="300" customWidth="1"/>
    <col min="3842" max="3842" width="19.25" style="300" customWidth="1"/>
    <col min="3843" max="3843" width="18.25" style="300" customWidth="1"/>
    <col min="3844" max="3844" width="13" style="300" customWidth="1"/>
    <col min="3845" max="3845" width="13.125" style="300" customWidth="1"/>
    <col min="3846" max="3861" width="13" style="300" customWidth="1"/>
    <col min="3862" max="3862" width="17.875" style="300" customWidth="1"/>
    <col min="3863" max="3863" width="15.625" style="300" customWidth="1"/>
    <col min="3864" max="4096" width="9" style="300"/>
    <col min="4097" max="4097" width="1.5" style="300" customWidth="1"/>
    <col min="4098" max="4098" width="19.25" style="300" customWidth="1"/>
    <col min="4099" max="4099" width="18.25" style="300" customWidth="1"/>
    <col min="4100" max="4100" width="13" style="300" customWidth="1"/>
    <col min="4101" max="4101" width="13.125" style="300" customWidth="1"/>
    <col min="4102" max="4117" width="13" style="300" customWidth="1"/>
    <col min="4118" max="4118" width="17.875" style="300" customWidth="1"/>
    <col min="4119" max="4119" width="15.625" style="300" customWidth="1"/>
    <col min="4120" max="4352" width="9" style="300"/>
    <col min="4353" max="4353" width="1.5" style="300" customWidth="1"/>
    <col min="4354" max="4354" width="19.25" style="300" customWidth="1"/>
    <col min="4355" max="4355" width="18.25" style="300" customWidth="1"/>
    <col min="4356" max="4356" width="13" style="300" customWidth="1"/>
    <col min="4357" max="4357" width="13.125" style="300" customWidth="1"/>
    <col min="4358" max="4373" width="13" style="300" customWidth="1"/>
    <col min="4374" max="4374" width="17.875" style="300" customWidth="1"/>
    <col min="4375" max="4375" width="15.625" style="300" customWidth="1"/>
    <col min="4376" max="4608" width="9" style="300"/>
    <col min="4609" max="4609" width="1.5" style="300" customWidth="1"/>
    <col min="4610" max="4610" width="19.25" style="300" customWidth="1"/>
    <col min="4611" max="4611" width="18.25" style="300" customWidth="1"/>
    <col min="4612" max="4612" width="13" style="300" customWidth="1"/>
    <col min="4613" max="4613" width="13.125" style="300" customWidth="1"/>
    <col min="4614" max="4629" width="13" style="300" customWidth="1"/>
    <col min="4630" max="4630" width="17.875" style="300" customWidth="1"/>
    <col min="4631" max="4631" width="15.625" style="300" customWidth="1"/>
    <col min="4632" max="4864" width="9" style="300"/>
    <col min="4865" max="4865" width="1.5" style="300" customWidth="1"/>
    <col min="4866" max="4866" width="19.25" style="300" customWidth="1"/>
    <col min="4867" max="4867" width="18.25" style="300" customWidth="1"/>
    <col min="4868" max="4868" width="13" style="300" customWidth="1"/>
    <col min="4869" max="4869" width="13.125" style="300" customWidth="1"/>
    <col min="4870" max="4885" width="13" style="300" customWidth="1"/>
    <col min="4886" max="4886" width="17.875" style="300" customWidth="1"/>
    <col min="4887" max="4887" width="15.625" style="300" customWidth="1"/>
    <col min="4888" max="5120" width="9" style="300"/>
    <col min="5121" max="5121" width="1.5" style="300" customWidth="1"/>
    <col min="5122" max="5122" width="19.25" style="300" customWidth="1"/>
    <col min="5123" max="5123" width="18.25" style="300" customWidth="1"/>
    <col min="5124" max="5124" width="13" style="300" customWidth="1"/>
    <col min="5125" max="5125" width="13.125" style="300" customWidth="1"/>
    <col min="5126" max="5141" width="13" style="300" customWidth="1"/>
    <col min="5142" max="5142" width="17.875" style="300" customWidth="1"/>
    <col min="5143" max="5143" width="15.625" style="300" customWidth="1"/>
    <col min="5144" max="5376" width="9" style="300"/>
    <col min="5377" max="5377" width="1.5" style="300" customWidth="1"/>
    <col min="5378" max="5378" width="19.25" style="300" customWidth="1"/>
    <col min="5379" max="5379" width="18.25" style="300" customWidth="1"/>
    <col min="5380" max="5380" width="13" style="300" customWidth="1"/>
    <col min="5381" max="5381" width="13.125" style="300" customWidth="1"/>
    <col min="5382" max="5397" width="13" style="300" customWidth="1"/>
    <col min="5398" max="5398" width="17.875" style="300" customWidth="1"/>
    <col min="5399" max="5399" width="15.625" style="300" customWidth="1"/>
    <col min="5400" max="5632" width="9" style="300"/>
    <col min="5633" max="5633" width="1.5" style="300" customWidth="1"/>
    <col min="5634" max="5634" width="19.25" style="300" customWidth="1"/>
    <col min="5635" max="5635" width="18.25" style="300" customWidth="1"/>
    <col min="5636" max="5636" width="13" style="300" customWidth="1"/>
    <col min="5637" max="5637" width="13.125" style="300" customWidth="1"/>
    <col min="5638" max="5653" width="13" style="300" customWidth="1"/>
    <col min="5654" max="5654" width="17.875" style="300" customWidth="1"/>
    <col min="5655" max="5655" width="15.625" style="300" customWidth="1"/>
    <col min="5656" max="5888" width="9" style="300"/>
    <col min="5889" max="5889" width="1.5" style="300" customWidth="1"/>
    <col min="5890" max="5890" width="19.25" style="300" customWidth="1"/>
    <col min="5891" max="5891" width="18.25" style="300" customWidth="1"/>
    <col min="5892" max="5892" width="13" style="300" customWidth="1"/>
    <col min="5893" max="5893" width="13.125" style="300" customWidth="1"/>
    <col min="5894" max="5909" width="13" style="300" customWidth="1"/>
    <col min="5910" max="5910" width="17.875" style="300" customWidth="1"/>
    <col min="5911" max="5911" width="15.625" style="300" customWidth="1"/>
    <col min="5912" max="6144" width="9" style="300"/>
    <col min="6145" max="6145" width="1.5" style="300" customWidth="1"/>
    <col min="6146" max="6146" width="19.25" style="300" customWidth="1"/>
    <col min="6147" max="6147" width="18.25" style="300" customWidth="1"/>
    <col min="6148" max="6148" width="13" style="300" customWidth="1"/>
    <col min="6149" max="6149" width="13.125" style="300" customWidth="1"/>
    <col min="6150" max="6165" width="13" style="300" customWidth="1"/>
    <col min="6166" max="6166" width="17.875" style="300" customWidth="1"/>
    <col min="6167" max="6167" width="15.625" style="300" customWidth="1"/>
    <col min="6168" max="6400" width="9" style="300"/>
    <col min="6401" max="6401" width="1.5" style="300" customWidth="1"/>
    <col min="6402" max="6402" width="19.25" style="300" customWidth="1"/>
    <col min="6403" max="6403" width="18.25" style="300" customWidth="1"/>
    <col min="6404" max="6404" width="13" style="300" customWidth="1"/>
    <col min="6405" max="6405" width="13.125" style="300" customWidth="1"/>
    <col min="6406" max="6421" width="13" style="300" customWidth="1"/>
    <col min="6422" max="6422" width="17.875" style="300" customWidth="1"/>
    <col min="6423" max="6423" width="15.625" style="300" customWidth="1"/>
    <col min="6424" max="6656" width="9" style="300"/>
    <col min="6657" max="6657" width="1.5" style="300" customWidth="1"/>
    <col min="6658" max="6658" width="19.25" style="300" customWidth="1"/>
    <col min="6659" max="6659" width="18.25" style="300" customWidth="1"/>
    <col min="6660" max="6660" width="13" style="300" customWidth="1"/>
    <col min="6661" max="6661" width="13.125" style="300" customWidth="1"/>
    <col min="6662" max="6677" width="13" style="300" customWidth="1"/>
    <col min="6678" max="6678" width="17.875" style="300" customWidth="1"/>
    <col min="6679" max="6679" width="15.625" style="300" customWidth="1"/>
    <col min="6680" max="6912" width="9" style="300"/>
    <col min="6913" max="6913" width="1.5" style="300" customWidth="1"/>
    <col min="6914" max="6914" width="19.25" style="300" customWidth="1"/>
    <col min="6915" max="6915" width="18.25" style="300" customWidth="1"/>
    <col min="6916" max="6916" width="13" style="300" customWidth="1"/>
    <col min="6917" max="6917" width="13.125" style="300" customWidth="1"/>
    <col min="6918" max="6933" width="13" style="300" customWidth="1"/>
    <col min="6934" max="6934" width="17.875" style="300" customWidth="1"/>
    <col min="6935" max="6935" width="15.625" style="300" customWidth="1"/>
    <col min="6936" max="7168" width="9" style="300"/>
    <col min="7169" max="7169" width="1.5" style="300" customWidth="1"/>
    <col min="7170" max="7170" width="19.25" style="300" customWidth="1"/>
    <col min="7171" max="7171" width="18.25" style="300" customWidth="1"/>
    <col min="7172" max="7172" width="13" style="300" customWidth="1"/>
    <col min="7173" max="7173" width="13.125" style="300" customWidth="1"/>
    <col min="7174" max="7189" width="13" style="300" customWidth="1"/>
    <col min="7190" max="7190" width="17.875" style="300" customWidth="1"/>
    <col min="7191" max="7191" width="15.625" style="300" customWidth="1"/>
    <col min="7192" max="7424" width="9" style="300"/>
    <col min="7425" max="7425" width="1.5" style="300" customWidth="1"/>
    <col min="7426" max="7426" width="19.25" style="300" customWidth="1"/>
    <col min="7427" max="7427" width="18.25" style="300" customWidth="1"/>
    <col min="7428" max="7428" width="13" style="300" customWidth="1"/>
    <col min="7429" max="7429" width="13.125" style="300" customWidth="1"/>
    <col min="7430" max="7445" width="13" style="300" customWidth="1"/>
    <col min="7446" max="7446" width="17.875" style="300" customWidth="1"/>
    <col min="7447" max="7447" width="15.625" style="300" customWidth="1"/>
    <col min="7448" max="7680" width="9" style="300"/>
    <col min="7681" max="7681" width="1.5" style="300" customWidth="1"/>
    <col min="7682" max="7682" width="19.25" style="300" customWidth="1"/>
    <col min="7683" max="7683" width="18.25" style="300" customWidth="1"/>
    <col min="7684" max="7684" width="13" style="300" customWidth="1"/>
    <col min="7685" max="7685" width="13.125" style="300" customWidth="1"/>
    <col min="7686" max="7701" width="13" style="300" customWidth="1"/>
    <col min="7702" max="7702" width="17.875" style="300" customWidth="1"/>
    <col min="7703" max="7703" width="15.625" style="300" customWidth="1"/>
    <col min="7704" max="7936" width="9" style="300"/>
    <col min="7937" max="7937" width="1.5" style="300" customWidth="1"/>
    <col min="7938" max="7938" width="19.25" style="300" customWidth="1"/>
    <col min="7939" max="7939" width="18.25" style="300" customWidth="1"/>
    <col min="7940" max="7940" width="13" style="300" customWidth="1"/>
    <col min="7941" max="7941" width="13.125" style="300" customWidth="1"/>
    <col min="7942" max="7957" width="13" style="300" customWidth="1"/>
    <col min="7958" max="7958" width="17.875" style="300" customWidth="1"/>
    <col min="7959" max="7959" width="15.625" style="300" customWidth="1"/>
    <col min="7960" max="8192" width="9" style="300"/>
    <col min="8193" max="8193" width="1.5" style="300" customWidth="1"/>
    <col min="8194" max="8194" width="19.25" style="300" customWidth="1"/>
    <col min="8195" max="8195" width="18.25" style="300" customWidth="1"/>
    <col min="8196" max="8196" width="13" style="300" customWidth="1"/>
    <col min="8197" max="8197" width="13.125" style="300" customWidth="1"/>
    <col min="8198" max="8213" width="13" style="300" customWidth="1"/>
    <col min="8214" max="8214" width="17.875" style="300" customWidth="1"/>
    <col min="8215" max="8215" width="15.625" style="300" customWidth="1"/>
    <col min="8216" max="8448" width="9" style="300"/>
    <col min="8449" max="8449" width="1.5" style="300" customWidth="1"/>
    <col min="8450" max="8450" width="19.25" style="300" customWidth="1"/>
    <col min="8451" max="8451" width="18.25" style="300" customWidth="1"/>
    <col min="8452" max="8452" width="13" style="300" customWidth="1"/>
    <col min="8453" max="8453" width="13.125" style="300" customWidth="1"/>
    <col min="8454" max="8469" width="13" style="300" customWidth="1"/>
    <col min="8470" max="8470" width="17.875" style="300" customWidth="1"/>
    <col min="8471" max="8471" width="15.625" style="300" customWidth="1"/>
    <col min="8472" max="8704" width="9" style="300"/>
    <col min="8705" max="8705" width="1.5" style="300" customWidth="1"/>
    <col min="8706" max="8706" width="19.25" style="300" customWidth="1"/>
    <col min="8707" max="8707" width="18.25" style="300" customWidth="1"/>
    <col min="8708" max="8708" width="13" style="300" customWidth="1"/>
    <col min="8709" max="8709" width="13.125" style="300" customWidth="1"/>
    <col min="8710" max="8725" width="13" style="300" customWidth="1"/>
    <col min="8726" max="8726" width="17.875" style="300" customWidth="1"/>
    <col min="8727" max="8727" width="15.625" style="300" customWidth="1"/>
    <col min="8728" max="8960" width="9" style="300"/>
    <col min="8961" max="8961" width="1.5" style="300" customWidth="1"/>
    <col min="8962" max="8962" width="19.25" style="300" customWidth="1"/>
    <col min="8963" max="8963" width="18.25" style="300" customWidth="1"/>
    <col min="8964" max="8964" width="13" style="300" customWidth="1"/>
    <col min="8965" max="8965" width="13.125" style="300" customWidth="1"/>
    <col min="8966" max="8981" width="13" style="300" customWidth="1"/>
    <col min="8982" max="8982" width="17.875" style="300" customWidth="1"/>
    <col min="8983" max="8983" width="15.625" style="300" customWidth="1"/>
    <col min="8984" max="9216" width="9" style="300"/>
    <col min="9217" max="9217" width="1.5" style="300" customWidth="1"/>
    <col min="9218" max="9218" width="19.25" style="300" customWidth="1"/>
    <col min="9219" max="9219" width="18.25" style="300" customWidth="1"/>
    <col min="9220" max="9220" width="13" style="300" customWidth="1"/>
    <col min="9221" max="9221" width="13.125" style="300" customWidth="1"/>
    <col min="9222" max="9237" width="13" style="300" customWidth="1"/>
    <col min="9238" max="9238" width="17.875" style="300" customWidth="1"/>
    <col min="9239" max="9239" width="15.625" style="300" customWidth="1"/>
    <col min="9240" max="9472" width="9" style="300"/>
    <col min="9473" max="9473" width="1.5" style="300" customWidth="1"/>
    <col min="9474" max="9474" width="19.25" style="300" customWidth="1"/>
    <col min="9475" max="9475" width="18.25" style="300" customWidth="1"/>
    <col min="9476" max="9476" width="13" style="300" customWidth="1"/>
    <col min="9477" max="9477" width="13.125" style="300" customWidth="1"/>
    <col min="9478" max="9493" width="13" style="300" customWidth="1"/>
    <col min="9494" max="9494" width="17.875" style="300" customWidth="1"/>
    <col min="9495" max="9495" width="15.625" style="300" customWidth="1"/>
    <col min="9496" max="9728" width="9" style="300"/>
    <col min="9729" max="9729" width="1.5" style="300" customWidth="1"/>
    <col min="9730" max="9730" width="19.25" style="300" customWidth="1"/>
    <col min="9731" max="9731" width="18.25" style="300" customWidth="1"/>
    <col min="9732" max="9732" width="13" style="300" customWidth="1"/>
    <col min="9733" max="9733" width="13.125" style="300" customWidth="1"/>
    <col min="9734" max="9749" width="13" style="300" customWidth="1"/>
    <col min="9750" max="9750" width="17.875" style="300" customWidth="1"/>
    <col min="9751" max="9751" width="15.625" style="300" customWidth="1"/>
    <col min="9752" max="9984" width="9" style="300"/>
    <col min="9985" max="9985" width="1.5" style="300" customWidth="1"/>
    <col min="9986" max="9986" width="19.25" style="300" customWidth="1"/>
    <col min="9987" max="9987" width="18.25" style="300" customWidth="1"/>
    <col min="9988" max="9988" width="13" style="300" customWidth="1"/>
    <col min="9989" max="9989" width="13.125" style="300" customWidth="1"/>
    <col min="9990" max="10005" width="13" style="300" customWidth="1"/>
    <col min="10006" max="10006" width="17.875" style="300" customWidth="1"/>
    <col min="10007" max="10007" width="15.625" style="300" customWidth="1"/>
    <col min="10008" max="10240" width="9" style="300"/>
    <col min="10241" max="10241" width="1.5" style="300" customWidth="1"/>
    <col min="10242" max="10242" width="19.25" style="300" customWidth="1"/>
    <col min="10243" max="10243" width="18.25" style="300" customWidth="1"/>
    <col min="10244" max="10244" width="13" style="300" customWidth="1"/>
    <col min="10245" max="10245" width="13.125" style="300" customWidth="1"/>
    <col min="10246" max="10261" width="13" style="300" customWidth="1"/>
    <col min="10262" max="10262" width="17.875" style="300" customWidth="1"/>
    <col min="10263" max="10263" width="15.625" style="300" customWidth="1"/>
    <col min="10264" max="10496" width="9" style="300"/>
    <col min="10497" max="10497" width="1.5" style="300" customWidth="1"/>
    <col min="10498" max="10498" width="19.25" style="300" customWidth="1"/>
    <col min="10499" max="10499" width="18.25" style="300" customWidth="1"/>
    <col min="10500" max="10500" width="13" style="300" customWidth="1"/>
    <col min="10501" max="10501" width="13.125" style="300" customWidth="1"/>
    <col min="10502" max="10517" width="13" style="300" customWidth="1"/>
    <col min="10518" max="10518" width="17.875" style="300" customWidth="1"/>
    <col min="10519" max="10519" width="15.625" style="300" customWidth="1"/>
    <col min="10520" max="10752" width="9" style="300"/>
    <col min="10753" max="10753" width="1.5" style="300" customWidth="1"/>
    <col min="10754" max="10754" width="19.25" style="300" customWidth="1"/>
    <col min="10755" max="10755" width="18.25" style="300" customWidth="1"/>
    <col min="10756" max="10756" width="13" style="300" customWidth="1"/>
    <col min="10757" max="10757" width="13.125" style="300" customWidth="1"/>
    <col min="10758" max="10773" width="13" style="300" customWidth="1"/>
    <col min="10774" max="10774" width="17.875" style="300" customWidth="1"/>
    <col min="10775" max="10775" width="15.625" style="300" customWidth="1"/>
    <col min="10776" max="11008" width="9" style="300"/>
    <col min="11009" max="11009" width="1.5" style="300" customWidth="1"/>
    <col min="11010" max="11010" width="19.25" style="300" customWidth="1"/>
    <col min="11011" max="11011" width="18.25" style="300" customWidth="1"/>
    <col min="11012" max="11012" width="13" style="300" customWidth="1"/>
    <col min="11013" max="11013" width="13.125" style="300" customWidth="1"/>
    <col min="11014" max="11029" width="13" style="300" customWidth="1"/>
    <col min="11030" max="11030" width="17.875" style="300" customWidth="1"/>
    <col min="11031" max="11031" width="15.625" style="300" customWidth="1"/>
    <col min="11032" max="11264" width="9" style="300"/>
    <col min="11265" max="11265" width="1.5" style="300" customWidth="1"/>
    <col min="11266" max="11266" width="19.25" style="300" customWidth="1"/>
    <col min="11267" max="11267" width="18.25" style="300" customWidth="1"/>
    <col min="11268" max="11268" width="13" style="300" customWidth="1"/>
    <col min="11269" max="11269" width="13.125" style="300" customWidth="1"/>
    <col min="11270" max="11285" width="13" style="300" customWidth="1"/>
    <col min="11286" max="11286" width="17.875" style="300" customWidth="1"/>
    <col min="11287" max="11287" width="15.625" style="300" customWidth="1"/>
    <col min="11288" max="11520" width="9" style="300"/>
    <col min="11521" max="11521" width="1.5" style="300" customWidth="1"/>
    <col min="11522" max="11522" width="19.25" style="300" customWidth="1"/>
    <col min="11523" max="11523" width="18.25" style="300" customWidth="1"/>
    <col min="11524" max="11524" width="13" style="300" customWidth="1"/>
    <col min="11525" max="11525" width="13.125" style="300" customWidth="1"/>
    <col min="11526" max="11541" width="13" style="300" customWidth="1"/>
    <col min="11542" max="11542" width="17.875" style="300" customWidth="1"/>
    <col min="11543" max="11543" width="15.625" style="300" customWidth="1"/>
    <col min="11544" max="11776" width="9" style="300"/>
    <col min="11777" max="11777" width="1.5" style="300" customWidth="1"/>
    <col min="11778" max="11778" width="19.25" style="300" customWidth="1"/>
    <col min="11779" max="11779" width="18.25" style="300" customWidth="1"/>
    <col min="11780" max="11780" width="13" style="300" customWidth="1"/>
    <col min="11781" max="11781" width="13.125" style="300" customWidth="1"/>
    <col min="11782" max="11797" width="13" style="300" customWidth="1"/>
    <col min="11798" max="11798" width="17.875" style="300" customWidth="1"/>
    <col min="11799" max="11799" width="15.625" style="300" customWidth="1"/>
    <col min="11800" max="12032" width="9" style="300"/>
    <col min="12033" max="12033" width="1.5" style="300" customWidth="1"/>
    <col min="12034" max="12034" width="19.25" style="300" customWidth="1"/>
    <col min="12035" max="12035" width="18.25" style="300" customWidth="1"/>
    <col min="12036" max="12036" width="13" style="300" customWidth="1"/>
    <col min="12037" max="12037" width="13.125" style="300" customWidth="1"/>
    <col min="12038" max="12053" width="13" style="300" customWidth="1"/>
    <col min="12054" max="12054" width="17.875" style="300" customWidth="1"/>
    <col min="12055" max="12055" width="15.625" style="300" customWidth="1"/>
    <col min="12056" max="12288" width="9" style="300"/>
    <col min="12289" max="12289" width="1.5" style="300" customWidth="1"/>
    <col min="12290" max="12290" width="19.25" style="300" customWidth="1"/>
    <col min="12291" max="12291" width="18.25" style="300" customWidth="1"/>
    <col min="12292" max="12292" width="13" style="300" customWidth="1"/>
    <col min="12293" max="12293" width="13.125" style="300" customWidth="1"/>
    <col min="12294" max="12309" width="13" style="300" customWidth="1"/>
    <col min="12310" max="12310" width="17.875" style="300" customWidth="1"/>
    <col min="12311" max="12311" width="15.625" style="300" customWidth="1"/>
    <col min="12312" max="12544" width="9" style="300"/>
    <col min="12545" max="12545" width="1.5" style="300" customWidth="1"/>
    <col min="12546" max="12546" width="19.25" style="300" customWidth="1"/>
    <col min="12547" max="12547" width="18.25" style="300" customWidth="1"/>
    <col min="12548" max="12548" width="13" style="300" customWidth="1"/>
    <col min="12549" max="12549" width="13.125" style="300" customWidth="1"/>
    <col min="12550" max="12565" width="13" style="300" customWidth="1"/>
    <col min="12566" max="12566" width="17.875" style="300" customWidth="1"/>
    <col min="12567" max="12567" width="15.625" style="300" customWidth="1"/>
    <col min="12568" max="12800" width="9" style="300"/>
    <col min="12801" max="12801" width="1.5" style="300" customWidth="1"/>
    <col min="12802" max="12802" width="19.25" style="300" customWidth="1"/>
    <col min="12803" max="12803" width="18.25" style="300" customWidth="1"/>
    <col min="12804" max="12804" width="13" style="300" customWidth="1"/>
    <col min="12805" max="12805" width="13.125" style="300" customWidth="1"/>
    <col min="12806" max="12821" width="13" style="300" customWidth="1"/>
    <col min="12822" max="12822" width="17.875" style="300" customWidth="1"/>
    <col min="12823" max="12823" width="15.625" style="300" customWidth="1"/>
    <col min="12824" max="13056" width="9" style="300"/>
    <col min="13057" max="13057" width="1.5" style="300" customWidth="1"/>
    <col min="13058" max="13058" width="19.25" style="300" customWidth="1"/>
    <col min="13059" max="13059" width="18.25" style="300" customWidth="1"/>
    <col min="13060" max="13060" width="13" style="300" customWidth="1"/>
    <col min="13061" max="13061" width="13.125" style="300" customWidth="1"/>
    <col min="13062" max="13077" width="13" style="300" customWidth="1"/>
    <col min="13078" max="13078" width="17.875" style="300" customWidth="1"/>
    <col min="13079" max="13079" width="15.625" style="300" customWidth="1"/>
    <col min="13080" max="13312" width="9" style="300"/>
    <col min="13313" max="13313" width="1.5" style="300" customWidth="1"/>
    <col min="13314" max="13314" width="19.25" style="300" customWidth="1"/>
    <col min="13315" max="13315" width="18.25" style="300" customWidth="1"/>
    <col min="13316" max="13316" width="13" style="300" customWidth="1"/>
    <col min="13317" max="13317" width="13.125" style="300" customWidth="1"/>
    <col min="13318" max="13333" width="13" style="300" customWidth="1"/>
    <col min="13334" max="13334" width="17.875" style="300" customWidth="1"/>
    <col min="13335" max="13335" width="15.625" style="300" customWidth="1"/>
    <col min="13336" max="13568" width="9" style="300"/>
    <col min="13569" max="13569" width="1.5" style="300" customWidth="1"/>
    <col min="13570" max="13570" width="19.25" style="300" customWidth="1"/>
    <col min="13571" max="13571" width="18.25" style="300" customWidth="1"/>
    <col min="13572" max="13572" width="13" style="300" customWidth="1"/>
    <col min="13573" max="13573" width="13.125" style="300" customWidth="1"/>
    <col min="13574" max="13589" width="13" style="300" customWidth="1"/>
    <col min="13590" max="13590" width="17.875" style="300" customWidth="1"/>
    <col min="13591" max="13591" width="15.625" style="300" customWidth="1"/>
    <col min="13592" max="13824" width="9" style="300"/>
    <col min="13825" max="13825" width="1.5" style="300" customWidth="1"/>
    <col min="13826" max="13826" width="19.25" style="300" customWidth="1"/>
    <col min="13827" max="13827" width="18.25" style="300" customWidth="1"/>
    <col min="13828" max="13828" width="13" style="300" customWidth="1"/>
    <col min="13829" max="13829" width="13.125" style="300" customWidth="1"/>
    <col min="13830" max="13845" width="13" style="300" customWidth="1"/>
    <col min="13846" max="13846" width="17.875" style="300" customWidth="1"/>
    <col min="13847" max="13847" width="15.625" style="300" customWidth="1"/>
    <col min="13848" max="14080" width="9" style="300"/>
    <col min="14081" max="14081" width="1.5" style="300" customWidth="1"/>
    <col min="14082" max="14082" width="19.25" style="300" customWidth="1"/>
    <col min="14083" max="14083" width="18.25" style="300" customWidth="1"/>
    <col min="14084" max="14084" width="13" style="300" customWidth="1"/>
    <col min="14085" max="14085" width="13.125" style="300" customWidth="1"/>
    <col min="14086" max="14101" width="13" style="300" customWidth="1"/>
    <col min="14102" max="14102" width="17.875" style="300" customWidth="1"/>
    <col min="14103" max="14103" width="15.625" style="300" customWidth="1"/>
    <col min="14104" max="14336" width="9" style="300"/>
    <col min="14337" max="14337" width="1.5" style="300" customWidth="1"/>
    <col min="14338" max="14338" width="19.25" style="300" customWidth="1"/>
    <col min="14339" max="14339" width="18.25" style="300" customWidth="1"/>
    <col min="14340" max="14340" width="13" style="300" customWidth="1"/>
    <col min="14341" max="14341" width="13.125" style="300" customWidth="1"/>
    <col min="14342" max="14357" width="13" style="300" customWidth="1"/>
    <col min="14358" max="14358" width="17.875" style="300" customWidth="1"/>
    <col min="14359" max="14359" width="15.625" style="300" customWidth="1"/>
    <col min="14360" max="14592" width="9" style="300"/>
    <col min="14593" max="14593" width="1.5" style="300" customWidth="1"/>
    <col min="14594" max="14594" width="19.25" style="300" customWidth="1"/>
    <col min="14595" max="14595" width="18.25" style="300" customWidth="1"/>
    <col min="14596" max="14596" width="13" style="300" customWidth="1"/>
    <col min="14597" max="14597" width="13.125" style="300" customWidth="1"/>
    <col min="14598" max="14613" width="13" style="300" customWidth="1"/>
    <col min="14614" max="14614" width="17.875" style="300" customWidth="1"/>
    <col min="14615" max="14615" width="15.625" style="300" customWidth="1"/>
    <col min="14616" max="14848" width="9" style="300"/>
    <col min="14849" max="14849" width="1.5" style="300" customWidth="1"/>
    <col min="14850" max="14850" width="19.25" style="300" customWidth="1"/>
    <col min="14851" max="14851" width="18.25" style="300" customWidth="1"/>
    <col min="14852" max="14852" width="13" style="300" customWidth="1"/>
    <col min="14853" max="14853" width="13.125" style="300" customWidth="1"/>
    <col min="14854" max="14869" width="13" style="300" customWidth="1"/>
    <col min="14870" max="14870" width="17.875" style="300" customWidth="1"/>
    <col min="14871" max="14871" width="15.625" style="300" customWidth="1"/>
    <col min="14872" max="15104" width="9" style="300"/>
    <col min="15105" max="15105" width="1.5" style="300" customWidth="1"/>
    <col min="15106" max="15106" width="19.25" style="300" customWidth="1"/>
    <col min="15107" max="15107" width="18.25" style="300" customWidth="1"/>
    <col min="15108" max="15108" width="13" style="300" customWidth="1"/>
    <col min="15109" max="15109" width="13.125" style="300" customWidth="1"/>
    <col min="15110" max="15125" width="13" style="300" customWidth="1"/>
    <col min="15126" max="15126" width="17.875" style="300" customWidth="1"/>
    <col min="15127" max="15127" width="15.625" style="300" customWidth="1"/>
    <col min="15128" max="15360" width="9" style="300"/>
    <col min="15361" max="15361" width="1.5" style="300" customWidth="1"/>
    <col min="15362" max="15362" width="19.25" style="300" customWidth="1"/>
    <col min="15363" max="15363" width="18.25" style="300" customWidth="1"/>
    <col min="15364" max="15364" width="13" style="300" customWidth="1"/>
    <col min="15365" max="15365" width="13.125" style="300" customWidth="1"/>
    <col min="15366" max="15381" width="13" style="300" customWidth="1"/>
    <col min="15382" max="15382" width="17.875" style="300" customWidth="1"/>
    <col min="15383" max="15383" width="15.625" style="300" customWidth="1"/>
    <col min="15384" max="15616" width="9" style="300"/>
    <col min="15617" max="15617" width="1.5" style="300" customWidth="1"/>
    <col min="15618" max="15618" width="19.25" style="300" customWidth="1"/>
    <col min="15619" max="15619" width="18.25" style="300" customWidth="1"/>
    <col min="15620" max="15620" width="13" style="300" customWidth="1"/>
    <col min="15621" max="15621" width="13.125" style="300" customWidth="1"/>
    <col min="15622" max="15637" width="13" style="300" customWidth="1"/>
    <col min="15638" max="15638" width="17.875" style="300" customWidth="1"/>
    <col min="15639" max="15639" width="15.625" style="300" customWidth="1"/>
    <col min="15640" max="15872" width="9" style="300"/>
    <col min="15873" max="15873" width="1.5" style="300" customWidth="1"/>
    <col min="15874" max="15874" width="19.25" style="300" customWidth="1"/>
    <col min="15875" max="15875" width="18.25" style="300" customWidth="1"/>
    <col min="15876" max="15876" width="13" style="300" customWidth="1"/>
    <col min="15877" max="15877" width="13.125" style="300" customWidth="1"/>
    <col min="15878" max="15893" width="13" style="300" customWidth="1"/>
    <col min="15894" max="15894" width="17.875" style="300" customWidth="1"/>
    <col min="15895" max="15895" width="15.625" style="300" customWidth="1"/>
    <col min="15896" max="16128" width="9" style="300"/>
    <col min="16129" max="16129" width="1.5" style="300" customWidth="1"/>
    <col min="16130" max="16130" width="19.25" style="300" customWidth="1"/>
    <col min="16131" max="16131" width="18.25" style="300" customWidth="1"/>
    <col min="16132" max="16132" width="13" style="300" customWidth="1"/>
    <col min="16133" max="16133" width="13.125" style="300" customWidth="1"/>
    <col min="16134" max="16149" width="13" style="300" customWidth="1"/>
    <col min="16150" max="16150" width="17.875" style="300" customWidth="1"/>
    <col min="16151" max="16151" width="15.625" style="300" customWidth="1"/>
    <col min="16152" max="16384" width="9" style="300"/>
  </cols>
  <sheetData>
    <row r="1" spans="1:22" customFormat="1" ht="18" customHeight="1">
      <c r="A1" s="137"/>
      <c r="B1" s="720" t="s">
        <v>506</v>
      </c>
      <c r="C1" s="720"/>
      <c r="D1" s="721"/>
      <c r="E1" s="721"/>
      <c r="F1" s="721"/>
      <c r="G1" s="721"/>
      <c r="H1" s="721"/>
      <c r="I1" s="721"/>
      <c r="J1" s="9"/>
      <c r="K1" s="138"/>
    </row>
    <row r="2" spans="1:22" customFormat="1" ht="13.5">
      <c r="A2" s="137"/>
      <c r="B2" s="137"/>
      <c r="C2" s="137"/>
      <c r="D2" s="137"/>
      <c r="E2" s="138"/>
      <c r="F2" s="138"/>
      <c r="G2" s="138"/>
      <c r="H2" s="138"/>
      <c r="I2" s="138"/>
      <c r="J2" s="138"/>
      <c r="K2" s="138"/>
    </row>
    <row r="3" spans="1:22" customFormat="1" ht="18" customHeight="1">
      <c r="A3" s="29"/>
      <c r="B3" s="722" t="s">
        <v>470</v>
      </c>
      <c r="C3" s="722"/>
      <c r="D3" s="722"/>
      <c r="E3" s="722"/>
      <c r="F3" s="722"/>
      <c r="G3" s="722"/>
      <c r="H3" s="722"/>
      <c r="I3" s="722"/>
      <c r="J3" s="722"/>
      <c r="K3" s="722"/>
      <c r="L3" s="722"/>
      <c r="M3" s="722"/>
      <c r="N3" s="722"/>
      <c r="O3" s="722"/>
      <c r="P3" s="722"/>
      <c r="Q3" s="722"/>
      <c r="R3" s="722"/>
      <c r="S3" s="722"/>
      <c r="T3" s="722"/>
      <c r="U3" s="722"/>
      <c r="V3" s="722"/>
    </row>
    <row r="4" spans="1:22" customFormat="1" ht="18" customHeight="1">
      <c r="A4" s="29"/>
      <c r="B4" s="722"/>
      <c r="C4" s="722"/>
      <c r="D4" s="722"/>
      <c r="E4" s="722"/>
      <c r="F4" s="722"/>
      <c r="G4" s="722"/>
      <c r="H4" s="722"/>
      <c r="I4" s="722"/>
      <c r="J4" s="722"/>
      <c r="K4" s="722"/>
      <c r="L4" s="722"/>
      <c r="M4" s="722"/>
      <c r="N4" s="722"/>
      <c r="O4" s="722"/>
      <c r="P4" s="722"/>
      <c r="Q4" s="722"/>
      <c r="R4" s="722"/>
      <c r="S4" s="722"/>
      <c r="T4" s="722"/>
      <c r="U4" s="722"/>
      <c r="V4" s="722"/>
    </row>
    <row r="5" spans="1:22" ht="12.75" thickBot="1">
      <c r="V5" s="469" t="s">
        <v>61</v>
      </c>
    </row>
    <row r="6" spans="1:22" ht="13.5">
      <c r="B6" s="727" t="s">
        <v>397</v>
      </c>
      <c r="C6" s="729" t="s">
        <v>398</v>
      </c>
      <c r="D6" s="723" t="s">
        <v>245</v>
      </c>
      <c r="E6" s="724"/>
      <c r="F6" s="724"/>
      <c r="G6" s="723" t="s">
        <v>246</v>
      </c>
      <c r="H6" s="724"/>
      <c r="I6" s="724"/>
      <c r="J6" s="723" t="s">
        <v>242</v>
      </c>
      <c r="K6" s="724"/>
      <c r="L6" s="724"/>
      <c r="M6" s="723" t="s">
        <v>250</v>
      </c>
      <c r="N6" s="724"/>
      <c r="O6" s="724"/>
      <c r="P6" s="723" t="s">
        <v>251</v>
      </c>
      <c r="Q6" s="724"/>
      <c r="R6" s="724"/>
      <c r="S6" s="723" t="s">
        <v>64</v>
      </c>
      <c r="T6" s="724"/>
      <c r="U6" s="724"/>
      <c r="V6" s="725" t="s">
        <v>399</v>
      </c>
    </row>
    <row r="7" spans="1:22" ht="28.5" customHeight="1" thickBot="1">
      <c r="B7" s="728"/>
      <c r="C7" s="730"/>
      <c r="D7" s="301" t="s">
        <v>400</v>
      </c>
      <c r="E7" s="302" t="s">
        <v>401</v>
      </c>
      <c r="F7" s="303" t="s">
        <v>402</v>
      </c>
      <c r="G7" s="301" t="s">
        <v>400</v>
      </c>
      <c r="H7" s="302" t="s">
        <v>401</v>
      </c>
      <c r="I7" s="303" t="s">
        <v>402</v>
      </c>
      <c r="J7" s="301" t="s">
        <v>400</v>
      </c>
      <c r="K7" s="302" t="s">
        <v>401</v>
      </c>
      <c r="L7" s="303" t="s">
        <v>402</v>
      </c>
      <c r="M7" s="301" t="s">
        <v>400</v>
      </c>
      <c r="N7" s="302" t="s">
        <v>401</v>
      </c>
      <c r="O7" s="303" t="s">
        <v>402</v>
      </c>
      <c r="P7" s="301" t="s">
        <v>400</v>
      </c>
      <c r="Q7" s="302" t="s">
        <v>401</v>
      </c>
      <c r="R7" s="303" t="s">
        <v>402</v>
      </c>
      <c r="S7" s="301" t="s">
        <v>400</v>
      </c>
      <c r="T7" s="302" t="s">
        <v>401</v>
      </c>
      <c r="U7" s="303" t="s">
        <v>402</v>
      </c>
      <c r="V7" s="726"/>
    </row>
    <row r="8" spans="1:22" ht="15" customHeight="1">
      <c r="B8" s="739" t="s">
        <v>403</v>
      </c>
      <c r="C8" s="740"/>
      <c r="D8" s="304"/>
      <c r="E8" s="305"/>
      <c r="F8" s="306"/>
      <c r="G8" s="304"/>
      <c r="H8" s="305"/>
      <c r="I8" s="306"/>
      <c r="J8" s="304"/>
      <c r="K8" s="305"/>
      <c r="L8" s="306"/>
      <c r="M8" s="304"/>
      <c r="N8" s="305"/>
      <c r="O8" s="306"/>
      <c r="P8" s="304"/>
      <c r="Q8" s="305"/>
      <c r="R8" s="306"/>
      <c r="S8" s="304"/>
      <c r="T8" s="305"/>
      <c r="U8" s="306"/>
      <c r="V8" s="307"/>
    </row>
    <row r="9" spans="1:22" ht="15" customHeight="1">
      <c r="B9" s="308" t="s">
        <v>404</v>
      </c>
      <c r="C9" s="309" t="s">
        <v>405</v>
      </c>
      <c r="D9" s="310"/>
      <c r="E9" s="311"/>
      <c r="F9" s="312"/>
      <c r="G9" s="310"/>
      <c r="H9" s="311"/>
      <c r="I9" s="312"/>
      <c r="J9" s="310"/>
      <c r="K9" s="311"/>
      <c r="L9" s="312"/>
      <c r="M9" s="310"/>
      <c r="N9" s="311"/>
      <c r="O9" s="312"/>
      <c r="P9" s="310"/>
      <c r="Q9" s="311"/>
      <c r="R9" s="312"/>
      <c r="S9" s="310"/>
      <c r="T9" s="311"/>
      <c r="U9" s="312"/>
      <c r="V9" s="313"/>
    </row>
    <row r="10" spans="1:22" ht="15" customHeight="1">
      <c r="B10" s="314"/>
      <c r="C10" s="315" t="s">
        <v>406</v>
      </c>
      <c r="D10" s="316"/>
      <c r="E10" s="317"/>
      <c r="F10" s="318"/>
      <c r="G10" s="316"/>
      <c r="H10" s="317"/>
      <c r="I10" s="318"/>
      <c r="J10" s="316"/>
      <c r="K10" s="317"/>
      <c r="L10" s="318"/>
      <c r="M10" s="316"/>
      <c r="N10" s="317"/>
      <c r="O10" s="318"/>
      <c r="P10" s="316"/>
      <c r="Q10" s="317"/>
      <c r="R10" s="318"/>
      <c r="S10" s="316"/>
      <c r="T10" s="317"/>
      <c r="U10" s="318"/>
      <c r="V10" s="319"/>
    </row>
    <row r="11" spans="1:22" ht="15" customHeight="1">
      <c r="B11" s="314"/>
      <c r="C11" s="315" t="s">
        <v>407</v>
      </c>
      <c r="D11" s="316"/>
      <c r="E11" s="317"/>
      <c r="F11" s="318"/>
      <c r="G11" s="316"/>
      <c r="H11" s="317"/>
      <c r="I11" s="318"/>
      <c r="J11" s="316"/>
      <c r="K11" s="317"/>
      <c r="L11" s="318"/>
      <c r="M11" s="316"/>
      <c r="N11" s="317"/>
      <c r="O11" s="318"/>
      <c r="P11" s="316"/>
      <c r="Q11" s="317"/>
      <c r="R11" s="318"/>
      <c r="S11" s="316"/>
      <c r="T11" s="317"/>
      <c r="U11" s="318"/>
      <c r="V11" s="319"/>
    </row>
    <row r="12" spans="1:22" ht="15" customHeight="1">
      <c r="B12" s="314"/>
      <c r="C12" s="315" t="s">
        <v>408</v>
      </c>
      <c r="D12" s="316"/>
      <c r="E12" s="317"/>
      <c r="F12" s="318"/>
      <c r="G12" s="316"/>
      <c r="H12" s="317"/>
      <c r="I12" s="318"/>
      <c r="J12" s="316"/>
      <c r="K12" s="317"/>
      <c r="L12" s="318"/>
      <c r="M12" s="316"/>
      <c r="N12" s="317"/>
      <c r="O12" s="318"/>
      <c r="P12" s="316"/>
      <c r="Q12" s="317"/>
      <c r="R12" s="318"/>
      <c r="S12" s="316"/>
      <c r="T12" s="317"/>
      <c r="U12" s="318"/>
      <c r="V12" s="319"/>
    </row>
    <row r="13" spans="1:22" ht="15" customHeight="1">
      <c r="B13" s="314"/>
      <c r="C13" s="315" t="s">
        <v>409</v>
      </c>
      <c r="D13" s="316"/>
      <c r="E13" s="317"/>
      <c r="F13" s="318"/>
      <c r="G13" s="316"/>
      <c r="H13" s="317"/>
      <c r="I13" s="318"/>
      <c r="J13" s="316"/>
      <c r="K13" s="317"/>
      <c r="L13" s="318"/>
      <c r="M13" s="316"/>
      <c r="N13" s="317"/>
      <c r="O13" s="318"/>
      <c r="P13" s="316"/>
      <c r="Q13" s="317"/>
      <c r="R13" s="318"/>
      <c r="S13" s="316"/>
      <c r="T13" s="317"/>
      <c r="U13" s="318"/>
      <c r="V13" s="319"/>
    </row>
    <row r="14" spans="1:22" ht="15" customHeight="1">
      <c r="B14" s="314"/>
      <c r="C14" s="315" t="s">
        <v>122</v>
      </c>
      <c r="D14" s="316"/>
      <c r="E14" s="317"/>
      <c r="F14" s="318"/>
      <c r="G14" s="316"/>
      <c r="H14" s="317"/>
      <c r="I14" s="318"/>
      <c r="J14" s="316"/>
      <c r="K14" s="317"/>
      <c r="L14" s="318"/>
      <c r="M14" s="316"/>
      <c r="N14" s="317"/>
      <c r="O14" s="318"/>
      <c r="P14" s="316"/>
      <c r="Q14" s="317"/>
      <c r="R14" s="318"/>
      <c r="S14" s="316"/>
      <c r="T14" s="317"/>
      <c r="U14" s="318"/>
      <c r="V14" s="319"/>
    </row>
    <row r="15" spans="1:22" ht="15" customHeight="1">
      <c r="B15" s="314"/>
      <c r="C15" s="315" t="s">
        <v>410</v>
      </c>
      <c r="D15" s="316"/>
      <c r="E15" s="317"/>
      <c r="F15" s="318"/>
      <c r="G15" s="316"/>
      <c r="H15" s="317"/>
      <c r="I15" s="318"/>
      <c r="J15" s="316"/>
      <c r="K15" s="317"/>
      <c r="L15" s="318"/>
      <c r="M15" s="316"/>
      <c r="N15" s="317"/>
      <c r="O15" s="318"/>
      <c r="P15" s="316"/>
      <c r="Q15" s="317"/>
      <c r="R15" s="318"/>
      <c r="S15" s="316"/>
      <c r="T15" s="317"/>
      <c r="U15" s="318"/>
      <c r="V15" s="319"/>
    </row>
    <row r="16" spans="1:22" ht="15" customHeight="1">
      <c r="B16" s="314"/>
      <c r="C16" s="315" t="s">
        <v>123</v>
      </c>
      <c r="D16" s="316"/>
      <c r="E16" s="317"/>
      <c r="F16" s="318"/>
      <c r="G16" s="316"/>
      <c r="H16" s="317"/>
      <c r="I16" s="318"/>
      <c r="J16" s="316"/>
      <c r="K16" s="317"/>
      <c r="L16" s="318"/>
      <c r="M16" s="316"/>
      <c r="N16" s="317"/>
      <c r="O16" s="318"/>
      <c r="P16" s="316"/>
      <c r="Q16" s="317"/>
      <c r="R16" s="318"/>
      <c r="S16" s="316"/>
      <c r="T16" s="317"/>
      <c r="U16" s="318"/>
      <c r="V16" s="319"/>
    </row>
    <row r="17" spans="2:22" ht="15" customHeight="1">
      <c r="B17" s="314"/>
      <c r="C17" s="315" t="s">
        <v>411</v>
      </c>
      <c r="D17" s="316"/>
      <c r="E17" s="317"/>
      <c r="F17" s="318"/>
      <c r="G17" s="316"/>
      <c r="H17" s="317"/>
      <c r="I17" s="318"/>
      <c r="J17" s="316"/>
      <c r="K17" s="317"/>
      <c r="L17" s="318"/>
      <c r="M17" s="316"/>
      <c r="N17" s="317"/>
      <c r="O17" s="318"/>
      <c r="P17" s="316"/>
      <c r="Q17" s="317"/>
      <c r="R17" s="318"/>
      <c r="S17" s="316"/>
      <c r="T17" s="317"/>
      <c r="U17" s="318"/>
      <c r="V17" s="319"/>
    </row>
    <row r="18" spans="2:22" ht="15" customHeight="1">
      <c r="B18" s="314"/>
      <c r="C18" s="315" t="s">
        <v>412</v>
      </c>
      <c r="D18" s="316"/>
      <c r="E18" s="317"/>
      <c r="F18" s="318"/>
      <c r="G18" s="316"/>
      <c r="H18" s="317"/>
      <c r="I18" s="318"/>
      <c r="J18" s="316"/>
      <c r="K18" s="317"/>
      <c r="L18" s="318"/>
      <c r="M18" s="316"/>
      <c r="N18" s="317"/>
      <c r="O18" s="318"/>
      <c r="P18" s="316"/>
      <c r="Q18" s="317"/>
      <c r="R18" s="318"/>
      <c r="S18" s="316"/>
      <c r="T18" s="317"/>
      <c r="U18" s="318"/>
      <c r="V18" s="319"/>
    </row>
    <row r="19" spans="2:22" ht="15" customHeight="1">
      <c r="B19" s="314"/>
      <c r="C19" s="315" t="s">
        <v>413</v>
      </c>
      <c r="D19" s="316"/>
      <c r="E19" s="317"/>
      <c r="F19" s="318"/>
      <c r="G19" s="316"/>
      <c r="H19" s="317"/>
      <c r="I19" s="318"/>
      <c r="J19" s="316"/>
      <c r="K19" s="317"/>
      <c r="L19" s="318"/>
      <c r="M19" s="316"/>
      <c r="N19" s="317"/>
      <c r="O19" s="318"/>
      <c r="P19" s="316"/>
      <c r="Q19" s="317"/>
      <c r="R19" s="318"/>
      <c r="S19" s="316"/>
      <c r="T19" s="317"/>
      <c r="U19" s="318"/>
      <c r="V19" s="319"/>
    </row>
    <row r="20" spans="2:22" ht="15" customHeight="1">
      <c r="B20" s="314"/>
      <c r="C20" s="315" t="s">
        <v>414</v>
      </c>
      <c r="D20" s="316"/>
      <c r="E20" s="317"/>
      <c r="F20" s="318"/>
      <c r="G20" s="316"/>
      <c r="H20" s="317"/>
      <c r="I20" s="318"/>
      <c r="J20" s="316"/>
      <c r="K20" s="317"/>
      <c r="L20" s="318"/>
      <c r="M20" s="316"/>
      <c r="N20" s="317"/>
      <c r="O20" s="318"/>
      <c r="P20" s="316"/>
      <c r="Q20" s="317"/>
      <c r="R20" s="318"/>
      <c r="S20" s="316"/>
      <c r="T20" s="317"/>
      <c r="U20" s="318"/>
      <c r="V20" s="319"/>
    </row>
    <row r="21" spans="2:22" ht="15" customHeight="1">
      <c r="B21" s="314"/>
      <c r="C21" s="320" t="s">
        <v>415</v>
      </c>
      <c r="D21" s="321"/>
      <c r="E21" s="322"/>
      <c r="F21" s="323"/>
      <c r="G21" s="321"/>
      <c r="H21" s="322"/>
      <c r="I21" s="323"/>
      <c r="J21" s="321"/>
      <c r="K21" s="322"/>
      <c r="L21" s="323"/>
      <c r="M21" s="321"/>
      <c r="N21" s="322"/>
      <c r="O21" s="323"/>
      <c r="P21" s="321"/>
      <c r="Q21" s="322"/>
      <c r="R21" s="323"/>
      <c r="S21" s="321"/>
      <c r="T21" s="322"/>
      <c r="U21" s="323"/>
      <c r="V21" s="324"/>
    </row>
    <row r="22" spans="2:22" ht="15" customHeight="1">
      <c r="B22" s="325"/>
      <c r="C22" s="326" t="s">
        <v>416</v>
      </c>
      <c r="D22" s="327"/>
      <c r="E22" s="328"/>
      <c r="F22" s="329"/>
      <c r="G22" s="327"/>
      <c r="H22" s="328"/>
      <c r="I22" s="329"/>
      <c r="J22" s="327"/>
      <c r="K22" s="328"/>
      <c r="L22" s="329"/>
      <c r="M22" s="327"/>
      <c r="N22" s="328"/>
      <c r="O22" s="329"/>
      <c r="P22" s="327"/>
      <c r="Q22" s="328"/>
      <c r="R22" s="329"/>
      <c r="S22" s="327"/>
      <c r="T22" s="328"/>
      <c r="U22" s="329"/>
      <c r="V22" s="330"/>
    </row>
    <row r="23" spans="2:22" ht="15" hidden="1" customHeight="1">
      <c r="B23" s="331" t="s">
        <v>417</v>
      </c>
      <c r="C23" s="332" t="s">
        <v>418</v>
      </c>
      <c r="D23" s="333"/>
      <c r="E23" s="334"/>
      <c r="F23" s="335"/>
      <c r="G23" s="333"/>
      <c r="H23" s="334"/>
      <c r="I23" s="335"/>
      <c r="J23" s="333"/>
      <c r="K23" s="334"/>
      <c r="L23" s="335"/>
      <c r="M23" s="333"/>
      <c r="N23" s="334"/>
      <c r="O23" s="335"/>
      <c r="P23" s="333"/>
      <c r="Q23" s="334"/>
      <c r="R23" s="335"/>
      <c r="S23" s="333"/>
      <c r="T23" s="334"/>
      <c r="U23" s="335"/>
      <c r="V23" s="336"/>
    </row>
    <row r="24" spans="2:22" ht="15" hidden="1" customHeight="1">
      <c r="B24" s="314"/>
      <c r="C24" s="315" t="s">
        <v>419</v>
      </c>
      <c r="D24" s="316"/>
      <c r="E24" s="317"/>
      <c r="F24" s="318"/>
      <c r="G24" s="316"/>
      <c r="H24" s="317"/>
      <c r="I24" s="318"/>
      <c r="J24" s="316"/>
      <c r="K24" s="317"/>
      <c r="L24" s="318"/>
      <c r="M24" s="316"/>
      <c r="N24" s="317"/>
      <c r="O24" s="318"/>
      <c r="P24" s="316"/>
      <c r="Q24" s="317"/>
      <c r="R24" s="318"/>
      <c r="S24" s="316"/>
      <c r="T24" s="317"/>
      <c r="U24" s="318"/>
      <c r="V24" s="319"/>
    </row>
    <row r="25" spans="2:22" ht="15" hidden="1" customHeight="1">
      <c r="B25" s="314"/>
      <c r="C25" s="315" t="s">
        <v>420</v>
      </c>
      <c r="D25" s="316"/>
      <c r="E25" s="317"/>
      <c r="F25" s="318"/>
      <c r="G25" s="316"/>
      <c r="H25" s="317"/>
      <c r="I25" s="318"/>
      <c r="J25" s="316"/>
      <c r="K25" s="317"/>
      <c r="L25" s="318"/>
      <c r="M25" s="316"/>
      <c r="N25" s="317"/>
      <c r="O25" s="318"/>
      <c r="P25" s="316"/>
      <c r="Q25" s="317"/>
      <c r="R25" s="318"/>
      <c r="S25" s="316"/>
      <c r="T25" s="317"/>
      <c r="U25" s="318"/>
      <c r="V25" s="319"/>
    </row>
    <row r="26" spans="2:22" ht="15" hidden="1" customHeight="1">
      <c r="B26" s="314"/>
      <c r="C26" s="320" t="s">
        <v>421</v>
      </c>
      <c r="D26" s="321"/>
      <c r="E26" s="322"/>
      <c r="F26" s="323"/>
      <c r="G26" s="321"/>
      <c r="H26" s="322"/>
      <c r="I26" s="323"/>
      <c r="J26" s="321"/>
      <c r="K26" s="322"/>
      <c r="L26" s="323"/>
      <c r="M26" s="321"/>
      <c r="N26" s="322"/>
      <c r="O26" s="323"/>
      <c r="P26" s="321"/>
      <c r="Q26" s="322"/>
      <c r="R26" s="323"/>
      <c r="S26" s="321"/>
      <c r="T26" s="322"/>
      <c r="U26" s="323"/>
      <c r="V26" s="324"/>
    </row>
    <row r="27" spans="2:22" ht="15" hidden="1" customHeight="1">
      <c r="B27" s="325"/>
      <c r="C27" s="337" t="s">
        <v>416</v>
      </c>
      <c r="D27" s="338"/>
      <c r="E27" s="339"/>
      <c r="F27" s="340"/>
      <c r="G27" s="338"/>
      <c r="H27" s="339"/>
      <c r="I27" s="340"/>
      <c r="J27" s="338"/>
      <c r="K27" s="339"/>
      <c r="L27" s="340"/>
      <c r="M27" s="338"/>
      <c r="N27" s="339"/>
      <c r="O27" s="340"/>
      <c r="P27" s="338"/>
      <c r="Q27" s="339"/>
      <c r="R27" s="340"/>
      <c r="S27" s="338"/>
      <c r="T27" s="339"/>
      <c r="U27" s="340"/>
      <c r="V27" s="341"/>
    </row>
    <row r="28" spans="2:22" ht="15" customHeight="1" thickBot="1">
      <c r="B28" s="741" t="s">
        <v>422</v>
      </c>
      <c r="C28" s="742"/>
      <c r="D28" s="342"/>
      <c r="E28" s="343"/>
      <c r="F28" s="344"/>
      <c r="G28" s="342"/>
      <c r="H28" s="343"/>
      <c r="I28" s="344"/>
      <c r="J28" s="342"/>
      <c r="K28" s="343"/>
      <c r="L28" s="344"/>
      <c r="M28" s="342"/>
      <c r="N28" s="343"/>
      <c r="O28" s="344"/>
      <c r="P28" s="342"/>
      <c r="Q28" s="343"/>
      <c r="R28" s="344"/>
      <c r="S28" s="342"/>
      <c r="T28" s="343"/>
      <c r="U28" s="344"/>
      <c r="V28" s="345"/>
    </row>
    <row r="29" spans="2:22" ht="15" customHeight="1" thickTop="1">
      <c r="B29" s="743" t="s">
        <v>423</v>
      </c>
      <c r="C29" s="744"/>
      <c r="D29" s="347"/>
      <c r="E29" s="348"/>
      <c r="F29" s="349"/>
      <c r="G29" s="347"/>
      <c r="H29" s="348"/>
      <c r="I29" s="349"/>
      <c r="J29" s="347"/>
      <c r="K29" s="348"/>
      <c r="L29" s="349"/>
      <c r="M29" s="347"/>
      <c r="N29" s="348"/>
      <c r="O29" s="349"/>
      <c r="P29" s="347"/>
      <c r="Q29" s="348"/>
      <c r="R29" s="349"/>
      <c r="S29" s="347"/>
      <c r="T29" s="348"/>
      <c r="U29" s="349"/>
      <c r="V29" s="350"/>
    </row>
    <row r="30" spans="2:22" ht="15" customHeight="1">
      <c r="B30" s="308" t="s">
        <v>404</v>
      </c>
      <c r="C30" s="309" t="s">
        <v>405</v>
      </c>
      <c r="D30" s="351"/>
      <c r="E30" s="352"/>
      <c r="F30" s="353"/>
      <c r="G30" s="351"/>
      <c r="H30" s="352"/>
      <c r="I30" s="353"/>
      <c r="J30" s="351"/>
      <c r="K30" s="352"/>
      <c r="L30" s="353"/>
      <c r="M30" s="351"/>
      <c r="N30" s="352"/>
      <c r="O30" s="353"/>
      <c r="P30" s="351"/>
      <c r="Q30" s="352"/>
      <c r="R30" s="353"/>
      <c r="S30" s="351"/>
      <c r="T30" s="352"/>
      <c r="U30" s="353"/>
      <c r="V30" s="313"/>
    </row>
    <row r="31" spans="2:22" ht="15" customHeight="1">
      <c r="B31" s="314"/>
      <c r="C31" s="315" t="s">
        <v>424</v>
      </c>
      <c r="D31" s="316"/>
      <c r="E31" s="317"/>
      <c r="F31" s="354"/>
      <c r="G31" s="316"/>
      <c r="H31" s="317"/>
      <c r="I31" s="354"/>
      <c r="J31" s="316"/>
      <c r="K31" s="317"/>
      <c r="L31" s="354"/>
      <c r="M31" s="316"/>
      <c r="N31" s="317"/>
      <c r="O31" s="354"/>
      <c r="P31" s="316"/>
      <c r="Q31" s="317"/>
      <c r="R31" s="354"/>
      <c r="S31" s="316"/>
      <c r="T31" s="317"/>
      <c r="U31" s="354"/>
      <c r="V31" s="319"/>
    </row>
    <row r="32" spans="2:22" ht="15" customHeight="1">
      <c r="B32" s="314"/>
      <c r="C32" s="315" t="s">
        <v>425</v>
      </c>
      <c r="D32" s="316"/>
      <c r="E32" s="317"/>
      <c r="F32" s="354"/>
      <c r="G32" s="316"/>
      <c r="H32" s="317"/>
      <c r="I32" s="354"/>
      <c r="J32" s="316"/>
      <c r="K32" s="317"/>
      <c r="L32" s="354"/>
      <c r="M32" s="316"/>
      <c r="N32" s="317"/>
      <c r="O32" s="354"/>
      <c r="P32" s="316"/>
      <c r="Q32" s="317"/>
      <c r="R32" s="354"/>
      <c r="S32" s="316"/>
      <c r="T32" s="317"/>
      <c r="U32" s="354"/>
      <c r="V32" s="319"/>
    </row>
    <row r="33" spans="2:22" ht="15" customHeight="1">
      <c r="B33" s="314"/>
      <c r="C33" s="315" t="s">
        <v>426</v>
      </c>
      <c r="D33" s="316"/>
      <c r="E33" s="317"/>
      <c r="F33" s="354"/>
      <c r="G33" s="316"/>
      <c r="H33" s="317"/>
      <c r="I33" s="354"/>
      <c r="J33" s="316"/>
      <c r="K33" s="317"/>
      <c r="L33" s="354"/>
      <c r="M33" s="316"/>
      <c r="N33" s="317"/>
      <c r="O33" s="354"/>
      <c r="P33" s="316"/>
      <c r="Q33" s="317"/>
      <c r="R33" s="354"/>
      <c r="S33" s="316"/>
      <c r="T33" s="317"/>
      <c r="U33" s="354"/>
      <c r="V33" s="319"/>
    </row>
    <row r="34" spans="2:22" ht="15" customHeight="1">
      <c r="B34" s="314"/>
      <c r="C34" s="315" t="s">
        <v>427</v>
      </c>
      <c r="D34" s="316"/>
      <c r="E34" s="317"/>
      <c r="F34" s="354"/>
      <c r="G34" s="316"/>
      <c r="H34" s="317"/>
      <c r="I34" s="354"/>
      <c r="J34" s="316"/>
      <c r="K34" s="317"/>
      <c r="L34" s="354"/>
      <c r="M34" s="316"/>
      <c r="N34" s="317"/>
      <c r="O34" s="354"/>
      <c r="P34" s="316"/>
      <c r="Q34" s="317"/>
      <c r="R34" s="354"/>
      <c r="S34" s="316"/>
      <c r="T34" s="317"/>
      <c r="U34" s="354"/>
      <c r="V34" s="319"/>
    </row>
    <row r="35" spans="2:22" ht="15" customHeight="1">
      <c r="B35" s="314"/>
      <c r="C35" s="315" t="s">
        <v>428</v>
      </c>
      <c r="D35" s="316"/>
      <c r="E35" s="317"/>
      <c r="F35" s="354"/>
      <c r="G35" s="316"/>
      <c r="H35" s="317"/>
      <c r="I35" s="354"/>
      <c r="J35" s="316"/>
      <c r="K35" s="317"/>
      <c r="L35" s="354"/>
      <c r="M35" s="316"/>
      <c r="N35" s="317"/>
      <c r="O35" s="354"/>
      <c r="P35" s="316"/>
      <c r="Q35" s="317"/>
      <c r="R35" s="354"/>
      <c r="S35" s="316"/>
      <c r="T35" s="317"/>
      <c r="U35" s="354"/>
      <c r="V35" s="319"/>
    </row>
    <row r="36" spans="2:22" ht="15" customHeight="1">
      <c r="B36" s="314"/>
      <c r="C36" s="315" t="s">
        <v>429</v>
      </c>
      <c r="D36" s="316"/>
      <c r="E36" s="317"/>
      <c r="F36" s="354"/>
      <c r="G36" s="316"/>
      <c r="H36" s="317"/>
      <c r="I36" s="354"/>
      <c r="J36" s="316"/>
      <c r="K36" s="317"/>
      <c r="L36" s="354"/>
      <c r="M36" s="316"/>
      <c r="N36" s="317"/>
      <c r="O36" s="354"/>
      <c r="P36" s="316"/>
      <c r="Q36" s="317"/>
      <c r="R36" s="354"/>
      <c r="S36" s="316"/>
      <c r="T36" s="317"/>
      <c r="U36" s="354"/>
      <c r="V36" s="319"/>
    </row>
    <row r="37" spans="2:22" ht="15" customHeight="1">
      <c r="B37" s="314"/>
      <c r="C37" s="315" t="s">
        <v>430</v>
      </c>
      <c r="D37" s="316"/>
      <c r="E37" s="317"/>
      <c r="F37" s="354"/>
      <c r="G37" s="316"/>
      <c r="H37" s="317"/>
      <c r="I37" s="354"/>
      <c r="J37" s="316"/>
      <c r="K37" s="317"/>
      <c r="L37" s="354"/>
      <c r="M37" s="316"/>
      <c r="N37" s="317"/>
      <c r="O37" s="354"/>
      <c r="P37" s="316"/>
      <c r="Q37" s="317"/>
      <c r="R37" s="354"/>
      <c r="S37" s="316"/>
      <c r="T37" s="317"/>
      <c r="U37" s="354"/>
      <c r="V37" s="319"/>
    </row>
    <row r="38" spans="2:22" ht="15" customHeight="1">
      <c r="B38" s="314"/>
      <c r="C38" s="315" t="s">
        <v>386</v>
      </c>
      <c r="D38" s="316"/>
      <c r="E38" s="317"/>
      <c r="F38" s="354"/>
      <c r="G38" s="316"/>
      <c r="H38" s="317"/>
      <c r="I38" s="354"/>
      <c r="J38" s="316"/>
      <c r="K38" s="317"/>
      <c r="L38" s="354"/>
      <c r="M38" s="316"/>
      <c r="N38" s="317"/>
      <c r="O38" s="354"/>
      <c r="P38" s="316"/>
      <c r="Q38" s="317"/>
      <c r="R38" s="354"/>
      <c r="S38" s="316"/>
      <c r="T38" s="317"/>
      <c r="U38" s="354"/>
      <c r="V38" s="319"/>
    </row>
    <row r="39" spans="2:22" ht="15" customHeight="1">
      <c r="B39" s="314"/>
      <c r="C39" s="315" t="s">
        <v>431</v>
      </c>
      <c r="D39" s="316"/>
      <c r="E39" s="317"/>
      <c r="F39" s="354"/>
      <c r="G39" s="316"/>
      <c r="H39" s="317"/>
      <c r="I39" s="354"/>
      <c r="J39" s="316"/>
      <c r="K39" s="317"/>
      <c r="L39" s="354"/>
      <c r="M39" s="316"/>
      <c r="N39" s="317"/>
      <c r="O39" s="354"/>
      <c r="P39" s="316"/>
      <c r="Q39" s="317"/>
      <c r="R39" s="354"/>
      <c r="S39" s="316"/>
      <c r="T39" s="317"/>
      <c r="U39" s="354"/>
      <c r="V39" s="319"/>
    </row>
    <row r="40" spans="2:22" ht="15" customHeight="1">
      <c r="B40" s="314"/>
      <c r="C40" s="315" t="s">
        <v>385</v>
      </c>
      <c r="D40" s="316"/>
      <c r="E40" s="317"/>
      <c r="F40" s="354"/>
      <c r="G40" s="316"/>
      <c r="H40" s="317"/>
      <c r="I40" s="354"/>
      <c r="J40" s="316"/>
      <c r="K40" s="317"/>
      <c r="L40" s="354"/>
      <c r="M40" s="316"/>
      <c r="N40" s="317"/>
      <c r="O40" s="354"/>
      <c r="P40" s="316"/>
      <c r="Q40" s="317"/>
      <c r="R40" s="354"/>
      <c r="S40" s="316"/>
      <c r="T40" s="317"/>
      <c r="U40" s="354"/>
      <c r="V40" s="319"/>
    </row>
    <row r="41" spans="2:22" ht="15" customHeight="1">
      <c r="B41" s="314"/>
      <c r="C41" s="320" t="s">
        <v>415</v>
      </c>
      <c r="D41" s="321"/>
      <c r="E41" s="322"/>
      <c r="F41" s="355"/>
      <c r="G41" s="321"/>
      <c r="H41" s="322"/>
      <c r="I41" s="355"/>
      <c r="J41" s="321"/>
      <c r="K41" s="322"/>
      <c r="L41" s="355"/>
      <c r="M41" s="321"/>
      <c r="N41" s="322"/>
      <c r="O41" s="355"/>
      <c r="P41" s="321"/>
      <c r="Q41" s="322"/>
      <c r="R41" s="355"/>
      <c r="S41" s="321"/>
      <c r="T41" s="322"/>
      <c r="U41" s="355"/>
      <c r="V41" s="324"/>
    </row>
    <row r="42" spans="2:22" ht="15" customHeight="1">
      <c r="B42" s="325"/>
      <c r="C42" s="326" t="s">
        <v>416</v>
      </c>
      <c r="D42" s="327"/>
      <c r="E42" s="328"/>
      <c r="F42" s="356"/>
      <c r="G42" s="327"/>
      <c r="H42" s="328"/>
      <c r="I42" s="356"/>
      <c r="J42" s="327"/>
      <c r="K42" s="328"/>
      <c r="L42" s="356"/>
      <c r="M42" s="327"/>
      <c r="N42" s="328"/>
      <c r="O42" s="356"/>
      <c r="P42" s="327"/>
      <c r="Q42" s="328"/>
      <c r="R42" s="356"/>
      <c r="S42" s="327"/>
      <c r="T42" s="328"/>
      <c r="U42" s="356"/>
      <c r="V42" s="330"/>
    </row>
    <row r="43" spans="2:22" ht="15" hidden="1" customHeight="1">
      <c r="B43" s="331" t="s">
        <v>417</v>
      </c>
      <c r="C43" s="332" t="s">
        <v>418</v>
      </c>
      <c r="D43" s="333"/>
      <c r="E43" s="334"/>
      <c r="F43" s="357"/>
      <c r="G43" s="333"/>
      <c r="H43" s="334"/>
      <c r="I43" s="357"/>
      <c r="J43" s="333"/>
      <c r="K43" s="334"/>
      <c r="L43" s="357"/>
      <c r="M43" s="333"/>
      <c r="N43" s="334"/>
      <c r="O43" s="357"/>
      <c r="P43" s="333"/>
      <c r="Q43" s="334"/>
      <c r="R43" s="357"/>
      <c r="S43" s="333"/>
      <c r="T43" s="334"/>
      <c r="U43" s="357"/>
      <c r="V43" s="336"/>
    </row>
    <row r="44" spans="2:22" ht="15" hidden="1" customHeight="1">
      <c r="B44" s="314"/>
      <c r="C44" s="315" t="s">
        <v>419</v>
      </c>
      <c r="D44" s="316"/>
      <c r="E44" s="317"/>
      <c r="F44" s="354"/>
      <c r="G44" s="316"/>
      <c r="H44" s="317"/>
      <c r="I44" s="354"/>
      <c r="J44" s="316"/>
      <c r="K44" s="317"/>
      <c r="L44" s="354"/>
      <c r="M44" s="316"/>
      <c r="N44" s="317"/>
      <c r="O44" s="354"/>
      <c r="P44" s="316"/>
      <c r="Q44" s="317"/>
      <c r="R44" s="354"/>
      <c r="S44" s="316"/>
      <c r="T44" s="317"/>
      <c r="U44" s="354"/>
      <c r="V44" s="319"/>
    </row>
    <row r="45" spans="2:22" ht="15" hidden="1" customHeight="1">
      <c r="B45" s="314"/>
      <c r="C45" s="315" t="s">
        <v>420</v>
      </c>
      <c r="D45" s="316"/>
      <c r="E45" s="317"/>
      <c r="F45" s="354"/>
      <c r="G45" s="316"/>
      <c r="H45" s="317"/>
      <c r="I45" s="354"/>
      <c r="J45" s="316"/>
      <c r="K45" s="317"/>
      <c r="L45" s="354"/>
      <c r="M45" s="316"/>
      <c r="N45" s="317"/>
      <c r="O45" s="354"/>
      <c r="P45" s="316"/>
      <c r="Q45" s="317"/>
      <c r="R45" s="354"/>
      <c r="S45" s="316"/>
      <c r="T45" s="317"/>
      <c r="U45" s="354"/>
      <c r="V45" s="319"/>
    </row>
    <row r="46" spans="2:22" ht="15" hidden="1" customHeight="1">
      <c r="B46" s="314"/>
      <c r="C46" s="320" t="s">
        <v>421</v>
      </c>
      <c r="D46" s="321"/>
      <c r="E46" s="322"/>
      <c r="F46" s="355"/>
      <c r="G46" s="321"/>
      <c r="H46" s="322"/>
      <c r="I46" s="355"/>
      <c r="J46" s="321"/>
      <c r="K46" s="322"/>
      <c r="L46" s="355"/>
      <c r="M46" s="321"/>
      <c r="N46" s="322"/>
      <c r="O46" s="355"/>
      <c r="P46" s="321"/>
      <c r="Q46" s="322"/>
      <c r="R46" s="355"/>
      <c r="S46" s="321"/>
      <c r="T46" s="322"/>
      <c r="U46" s="355"/>
      <c r="V46" s="324"/>
    </row>
    <row r="47" spans="2:22" ht="15" hidden="1" customHeight="1">
      <c r="B47" s="325"/>
      <c r="C47" s="337" t="s">
        <v>416</v>
      </c>
      <c r="D47" s="338"/>
      <c r="E47" s="339"/>
      <c r="F47" s="358"/>
      <c r="G47" s="338"/>
      <c r="H47" s="339"/>
      <c r="I47" s="358"/>
      <c r="J47" s="338"/>
      <c r="K47" s="339"/>
      <c r="L47" s="358"/>
      <c r="M47" s="338"/>
      <c r="N47" s="339"/>
      <c r="O47" s="358"/>
      <c r="P47" s="338"/>
      <c r="Q47" s="339"/>
      <c r="R47" s="358"/>
      <c r="S47" s="338"/>
      <c r="T47" s="339"/>
      <c r="U47" s="358"/>
      <c r="V47" s="341"/>
    </row>
    <row r="48" spans="2:22" ht="15" customHeight="1" thickBot="1">
      <c r="B48" s="741" t="s">
        <v>422</v>
      </c>
      <c r="C48" s="742"/>
      <c r="D48" s="342"/>
      <c r="E48" s="343"/>
      <c r="F48" s="344"/>
      <c r="G48" s="342"/>
      <c r="H48" s="343"/>
      <c r="I48" s="344"/>
      <c r="J48" s="342"/>
      <c r="K48" s="343"/>
      <c r="L48" s="344"/>
      <c r="M48" s="342"/>
      <c r="N48" s="343"/>
      <c r="O48" s="344"/>
      <c r="P48" s="342"/>
      <c r="Q48" s="343"/>
      <c r="R48" s="344"/>
      <c r="S48" s="342"/>
      <c r="T48" s="343"/>
      <c r="U48" s="344"/>
      <c r="V48" s="345"/>
    </row>
    <row r="49" spans="2:22" ht="15" customHeight="1" thickTop="1">
      <c r="B49" s="314" t="s">
        <v>432</v>
      </c>
      <c r="C49" s="332" t="s">
        <v>433</v>
      </c>
      <c r="D49" s="310"/>
      <c r="E49" s="311"/>
      <c r="F49" s="359"/>
      <c r="G49" s="310"/>
      <c r="H49" s="311"/>
      <c r="I49" s="359"/>
      <c r="J49" s="310"/>
      <c r="K49" s="311"/>
      <c r="L49" s="359"/>
      <c r="M49" s="310"/>
      <c r="N49" s="311"/>
      <c r="O49" s="359"/>
      <c r="P49" s="310"/>
      <c r="Q49" s="311"/>
      <c r="R49" s="359"/>
      <c r="S49" s="310"/>
      <c r="T49" s="311"/>
      <c r="U49" s="359"/>
      <c r="V49" s="360"/>
    </row>
    <row r="50" spans="2:22" ht="15" customHeight="1">
      <c r="B50" s="314"/>
      <c r="C50" s="361" t="s">
        <v>434</v>
      </c>
      <c r="D50" s="316"/>
      <c r="E50" s="317"/>
      <c r="F50" s="354"/>
      <c r="G50" s="316"/>
      <c r="H50" s="317"/>
      <c r="I50" s="354"/>
      <c r="J50" s="316"/>
      <c r="K50" s="317"/>
      <c r="L50" s="354"/>
      <c r="M50" s="316"/>
      <c r="N50" s="317"/>
      <c r="O50" s="354"/>
      <c r="P50" s="316"/>
      <c r="Q50" s="317"/>
      <c r="R50" s="354"/>
      <c r="S50" s="316"/>
      <c r="T50" s="317"/>
      <c r="U50" s="354"/>
      <c r="V50" s="319"/>
    </row>
    <row r="51" spans="2:22" ht="15" customHeight="1">
      <c r="B51" s="314"/>
      <c r="C51" s="315" t="s">
        <v>435</v>
      </c>
      <c r="D51" s="316"/>
      <c r="E51" s="317"/>
      <c r="F51" s="354"/>
      <c r="G51" s="316"/>
      <c r="H51" s="317"/>
      <c r="I51" s="354"/>
      <c r="J51" s="316"/>
      <c r="K51" s="317"/>
      <c r="L51" s="354"/>
      <c r="M51" s="316"/>
      <c r="N51" s="317"/>
      <c r="O51" s="354"/>
      <c r="P51" s="316"/>
      <c r="Q51" s="317"/>
      <c r="R51" s="354"/>
      <c r="S51" s="316"/>
      <c r="T51" s="317"/>
      <c r="U51" s="354"/>
      <c r="V51" s="319"/>
    </row>
    <row r="52" spans="2:22" ht="15" customHeight="1">
      <c r="B52" s="314"/>
      <c r="C52" s="315" t="s">
        <v>436</v>
      </c>
      <c r="D52" s="316"/>
      <c r="E52" s="317"/>
      <c r="F52" s="354"/>
      <c r="G52" s="316"/>
      <c r="H52" s="317"/>
      <c r="I52" s="354"/>
      <c r="J52" s="316"/>
      <c r="K52" s="317"/>
      <c r="L52" s="354"/>
      <c r="M52" s="316"/>
      <c r="N52" s="317"/>
      <c r="O52" s="354"/>
      <c r="P52" s="316"/>
      <c r="Q52" s="317"/>
      <c r="R52" s="354"/>
      <c r="S52" s="316"/>
      <c r="T52" s="317"/>
      <c r="U52" s="354"/>
      <c r="V52" s="319"/>
    </row>
    <row r="53" spans="2:22" ht="15" customHeight="1">
      <c r="B53" s="314"/>
      <c r="C53" s="361" t="s">
        <v>437</v>
      </c>
      <c r="D53" s="316"/>
      <c r="E53" s="317"/>
      <c r="F53" s="354"/>
      <c r="G53" s="316"/>
      <c r="H53" s="317"/>
      <c r="I53" s="354"/>
      <c r="J53" s="316"/>
      <c r="K53" s="317"/>
      <c r="L53" s="354"/>
      <c r="M53" s="316"/>
      <c r="N53" s="317"/>
      <c r="O53" s="354"/>
      <c r="P53" s="316"/>
      <c r="Q53" s="317"/>
      <c r="R53" s="354"/>
      <c r="S53" s="316"/>
      <c r="T53" s="317"/>
      <c r="U53" s="354"/>
      <c r="V53" s="319"/>
    </row>
    <row r="54" spans="2:22" ht="15" customHeight="1">
      <c r="B54" s="314"/>
      <c r="C54" s="362" t="s">
        <v>438</v>
      </c>
      <c r="D54" s="321"/>
      <c r="E54" s="322"/>
      <c r="F54" s="355"/>
      <c r="G54" s="321"/>
      <c r="H54" s="322"/>
      <c r="I54" s="355"/>
      <c r="J54" s="321"/>
      <c r="K54" s="322"/>
      <c r="L54" s="355"/>
      <c r="M54" s="321"/>
      <c r="N54" s="322"/>
      <c r="O54" s="355"/>
      <c r="P54" s="321"/>
      <c r="Q54" s="322"/>
      <c r="R54" s="355"/>
      <c r="S54" s="321"/>
      <c r="T54" s="322"/>
      <c r="U54" s="355"/>
      <c r="V54" s="324"/>
    </row>
    <row r="55" spans="2:22" ht="15" customHeight="1">
      <c r="B55" s="314"/>
      <c r="C55" s="363" t="s">
        <v>421</v>
      </c>
      <c r="D55" s="338"/>
      <c r="E55" s="339"/>
      <c r="F55" s="358"/>
      <c r="G55" s="338"/>
      <c r="H55" s="339"/>
      <c r="I55" s="358"/>
      <c r="J55" s="338"/>
      <c r="K55" s="339"/>
      <c r="L55" s="358"/>
      <c r="M55" s="338"/>
      <c r="N55" s="339"/>
      <c r="O55" s="358"/>
      <c r="P55" s="338"/>
      <c r="Q55" s="339"/>
      <c r="R55" s="358"/>
      <c r="S55" s="338"/>
      <c r="T55" s="339"/>
      <c r="U55" s="358"/>
      <c r="V55" s="341"/>
    </row>
    <row r="56" spans="2:22" ht="15" customHeight="1" thickBot="1">
      <c r="B56" s="364"/>
      <c r="C56" s="337" t="s">
        <v>422</v>
      </c>
      <c r="D56" s="365"/>
      <c r="E56" s="366"/>
      <c r="F56" s="367"/>
      <c r="G56" s="365"/>
      <c r="H56" s="366"/>
      <c r="I56" s="367"/>
      <c r="J56" s="365"/>
      <c r="K56" s="366"/>
      <c r="L56" s="367"/>
      <c r="M56" s="365"/>
      <c r="N56" s="366"/>
      <c r="O56" s="367"/>
      <c r="P56" s="365"/>
      <c r="Q56" s="366"/>
      <c r="R56" s="367"/>
      <c r="S56" s="365"/>
      <c r="T56" s="366"/>
      <c r="U56" s="367"/>
      <c r="V56" s="368"/>
    </row>
    <row r="57" spans="2:22" ht="15" customHeight="1" thickTop="1">
      <c r="B57" s="346" t="s">
        <v>439</v>
      </c>
      <c r="C57" s="369" t="s">
        <v>440</v>
      </c>
      <c r="D57" s="310"/>
      <c r="E57" s="311"/>
      <c r="F57" s="359"/>
      <c r="G57" s="310"/>
      <c r="H57" s="311"/>
      <c r="I57" s="359"/>
      <c r="J57" s="310"/>
      <c r="K57" s="311"/>
      <c r="L57" s="359"/>
      <c r="M57" s="310"/>
      <c r="N57" s="311"/>
      <c r="O57" s="359"/>
      <c r="P57" s="310"/>
      <c r="Q57" s="311"/>
      <c r="R57" s="359"/>
      <c r="S57" s="310"/>
      <c r="T57" s="311"/>
      <c r="U57" s="359"/>
      <c r="V57" s="360"/>
    </row>
    <row r="58" spans="2:22" ht="15" customHeight="1">
      <c r="B58" s="314"/>
      <c r="C58" s="361" t="s">
        <v>441</v>
      </c>
      <c r="D58" s="316"/>
      <c r="E58" s="317"/>
      <c r="F58" s="354"/>
      <c r="G58" s="316"/>
      <c r="H58" s="317"/>
      <c r="I58" s="354"/>
      <c r="J58" s="316"/>
      <c r="K58" s="317"/>
      <c r="L58" s="354"/>
      <c r="M58" s="316"/>
      <c r="N58" s="317"/>
      <c r="O58" s="354"/>
      <c r="P58" s="316"/>
      <c r="Q58" s="317"/>
      <c r="R58" s="354"/>
      <c r="S58" s="316"/>
      <c r="T58" s="317"/>
      <c r="U58" s="354"/>
      <c r="V58" s="319"/>
    </row>
    <row r="59" spans="2:22" ht="15" customHeight="1">
      <c r="B59" s="314"/>
      <c r="C59" s="362" t="s">
        <v>442</v>
      </c>
      <c r="D59" s="321"/>
      <c r="E59" s="322"/>
      <c r="F59" s="355"/>
      <c r="G59" s="321"/>
      <c r="H59" s="322"/>
      <c r="I59" s="355"/>
      <c r="J59" s="321"/>
      <c r="K59" s="322"/>
      <c r="L59" s="355"/>
      <c r="M59" s="321"/>
      <c r="N59" s="322"/>
      <c r="O59" s="355"/>
      <c r="P59" s="321"/>
      <c r="Q59" s="322"/>
      <c r="R59" s="355"/>
      <c r="S59" s="321"/>
      <c r="T59" s="322"/>
      <c r="U59" s="355"/>
      <c r="V59" s="324"/>
    </row>
    <row r="60" spans="2:22" ht="15" customHeight="1">
      <c r="B60" s="314"/>
      <c r="C60" s="363" t="s">
        <v>421</v>
      </c>
      <c r="D60" s="338"/>
      <c r="E60" s="339"/>
      <c r="F60" s="358"/>
      <c r="G60" s="338"/>
      <c r="H60" s="339"/>
      <c r="I60" s="358"/>
      <c r="J60" s="338"/>
      <c r="K60" s="339"/>
      <c r="L60" s="358"/>
      <c r="M60" s="338"/>
      <c r="N60" s="339"/>
      <c r="O60" s="358"/>
      <c r="P60" s="338"/>
      <c r="Q60" s="339"/>
      <c r="R60" s="358"/>
      <c r="S60" s="338"/>
      <c r="T60" s="339"/>
      <c r="U60" s="358"/>
      <c r="V60" s="341"/>
    </row>
    <row r="61" spans="2:22" ht="15" customHeight="1" thickBot="1">
      <c r="B61" s="370"/>
      <c r="C61" s="371" t="s">
        <v>422</v>
      </c>
      <c r="D61" s="372"/>
      <c r="E61" s="373"/>
      <c r="F61" s="374"/>
      <c r="G61" s="372"/>
      <c r="H61" s="373"/>
      <c r="I61" s="374"/>
      <c r="J61" s="372"/>
      <c r="K61" s="373"/>
      <c r="L61" s="374"/>
      <c r="M61" s="372"/>
      <c r="N61" s="373"/>
      <c r="O61" s="374"/>
      <c r="P61" s="372"/>
      <c r="Q61" s="373"/>
      <c r="R61" s="374"/>
      <c r="S61" s="372"/>
      <c r="T61" s="373"/>
      <c r="U61" s="374"/>
      <c r="V61" s="375"/>
    </row>
    <row r="62" spans="2:22" ht="15" customHeight="1" thickBot="1">
      <c r="B62" s="737" t="s">
        <v>64</v>
      </c>
      <c r="C62" s="738"/>
      <c r="D62" s="376"/>
      <c r="E62" s="377"/>
      <c r="F62" s="378"/>
      <c r="G62" s="376"/>
      <c r="H62" s="377"/>
      <c r="I62" s="378"/>
      <c r="J62" s="376"/>
      <c r="K62" s="377"/>
      <c r="L62" s="378"/>
      <c r="M62" s="376"/>
      <c r="N62" s="377"/>
      <c r="O62" s="378"/>
      <c r="P62" s="376"/>
      <c r="Q62" s="377"/>
      <c r="R62" s="378"/>
      <c r="S62" s="376"/>
      <c r="T62" s="377"/>
      <c r="U62" s="378"/>
      <c r="V62" s="379"/>
    </row>
    <row r="63" spans="2:22" ht="15" customHeight="1" thickBot="1">
      <c r="B63" s="380"/>
      <c r="C63" s="380"/>
      <c r="D63" s="299"/>
      <c r="E63" s="299"/>
      <c r="F63" s="299"/>
      <c r="G63" s="299"/>
      <c r="H63" s="299"/>
      <c r="I63" s="299"/>
      <c r="J63" s="299"/>
      <c r="K63" s="299"/>
      <c r="L63" s="299"/>
      <c r="M63" s="299"/>
      <c r="N63" s="299"/>
      <c r="O63" s="299"/>
      <c r="P63" s="299"/>
      <c r="Q63" s="299"/>
      <c r="R63" s="299"/>
      <c r="S63" s="299"/>
      <c r="T63" s="299"/>
      <c r="U63" s="299"/>
      <c r="V63" s="381"/>
    </row>
    <row r="64" spans="2:22" ht="13.5">
      <c r="B64" s="383" t="s">
        <v>468</v>
      </c>
      <c r="C64" s="384"/>
      <c r="D64" s="384"/>
      <c r="E64" s="384"/>
      <c r="F64" s="384"/>
      <c r="G64" s="384"/>
      <c r="H64" s="384"/>
      <c r="I64" s="384"/>
      <c r="J64" s="384"/>
      <c r="K64" s="384"/>
      <c r="L64" s="384"/>
      <c r="M64" s="384"/>
      <c r="N64" s="384"/>
      <c r="O64" s="384"/>
      <c r="P64" s="384"/>
      <c r="Q64" s="384"/>
      <c r="R64" s="384"/>
      <c r="S64" s="384"/>
      <c r="T64" s="731" t="s">
        <v>495</v>
      </c>
      <c r="U64" s="732"/>
      <c r="V64" s="733"/>
    </row>
    <row r="65" spans="2:22" ht="14.25" thickBot="1">
      <c r="B65" s="381" t="s">
        <v>469</v>
      </c>
      <c r="C65" s="382"/>
      <c r="D65" s="382"/>
      <c r="E65" s="382"/>
      <c r="F65" s="382"/>
      <c r="G65" s="382"/>
      <c r="H65" s="382"/>
      <c r="I65" s="382"/>
      <c r="J65" s="382"/>
      <c r="K65" s="382"/>
      <c r="L65" s="382"/>
      <c r="M65" s="382"/>
      <c r="N65" s="382"/>
      <c r="O65" s="382"/>
      <c r="P65" s="382"/>
      <c r="Q65" s="382"/>
      <c r="R65" s="382"/>
      <c r="S65" s="382"/>
      <c r="T65" s="734"/>
      <c r="U65" s="735"/>
      <c r="V65" s="736"/>
    </row>
    <row r="66" spans="2:22">
      <c r="B66" s="381"/>
    </row>
  </sheetData>
  <mergeCells count="17">
    <mergeCell ref="T64:V65"/>
    <mergeCell ref="B62:C62"/>
    <mergeCell ref="B8:C8"/>
    <mergeCell ref="B28:C28"/>
    <mergeCell ref="B29:C29"/>
    <mergeCell ref="B48:C48"/>
    <mergeCell ref="B1:I1"/>
    <mergeCell ref="B3:V4"/>
    <mergeCell ref="P6:R6"/>
    <mergeCell ref="S6:U6"/>
    <mergeCell ref="V6:V7"/>
    <mergeCell ref="B6:B7"/>
    <mergeCell ref="C6:C7"/>
    <mergeCell ref="D6:F6"/>
    <mergeCell ref="G6:I6"/>
    <mergeCell ref="J6:L6"/>
    <mergeCell ref="M6:O6"/>
  </mergeCells>
  <phoneticPr fontId="27"/>
  <printOptions horizontalCentered="1"/>
  <pageMargins left="0.19685039370078741" right="0.19685039370078741" top="0.39370078740157483" bottom="0.19685039370078741" header="0.31496062992125984" footer="0.3149606299212598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5"/>
  <sheetViews>
    <sheetView view="pageBreakPreview" topLeftCell="B7" zoomScale="130" zoomScaleNormal="100" zoomScaleSheetLayoutView="130" workbookViewId="0">
      <selection activeCell="B23" sqref="B23:G23"/>
    </sheetView>
  </sheetViews>
  <sheetFormatPr defaultRowHeight="13.5"/>
  <cols>
    <col min="1" max="1" width="2.625" style="606" customWidth="1"/>
    <col min="2" max="4" width="3.625" style="606" customWidth="1"/>
    <col min="5" max="6" width="17.625" style="606" customWidth="1"/>
    <col min="7" max="7" width="15.5" style="606" customWidth="1"/>
    <col min="8" max="8" width="5.625" style="606" customWidth="1"/>
    <col min="9" max="9" width="17.75" style="606" customWidth="1"/>
    <col min="10" max="10" width="3.625" style="606" customWidth="1"/>
    <col min="11" max="11" width="2.875" style="606" customWidth="1"/>
  </cols>
  <sheetData>
    <row r="1" spans="1:11" ht="18" customHeight="1">
      <c r="A1" s="137"/>
      <c r="B1" s="720" t="s">
        <v>507</v>
      </c>
      <c r="C1" s="720"/>
      <c r="D1" s="721"/>
      <c r="E1" s="721"/>
      <c r="F1" s="721"/>
      <c r="G1" s="721"/>
      <c r="H1" s="721"/>
      <c r="I1" s="721"/>
      <c r="J1" s="9"/>
      <c r="K1" s="138"/>
    </row>
    <row r="2" spans="1:11">
      <c r="A2" s="137"/>
      <c r="B2" s="137"/>
      <c r="C2" s="137"/>
      <c r="D2" s="137"/>
      <c r="E2" s="138"/>
      <c r="F2" s="138"/>
      <c r="G2" s="138"/>
      <c r="H2" s="138"/>
      <c r="I2" s="138"/>
      <c r="J2" s="138"/>
      <c r="K2" s="138"/>
    </row>
    <row r="3" spans="1:11" ht="18" customHeight="1">
      <c r="A3" s="29"/>
      <c r="B3" s="722" t="s">
        <v>519</v>
      </c>
      <c r="C3" s="722"/>
      <c r="D3" s="757"/>
      <c r="E3" s="757"/>
      <c r="F3" s="757"/>
      <c r="G3" s="757"/>
      <c r="H3" s="757"/>
      <c r="I3" s="757"/>
      <c r="J3" s="11"/>
      <c r="K3" s="662"/>
    </row>
    <row r="4" spans="1:11" ht="18" customHeight="1">
      <c r="A4" s="29"/>
      <c r="B4" s="757"/>
      <c r="C4" s="757"/>
      <c r="D4" s="757"/>
      <c r="E4" s="757"/>
      <c r="F4" s="757"/>
      <c r="G4" s="757"/>
      <c r="H4" s="757"/>
      <c r="I4" s="757"/>
      <c r="J4" s="11"/>
      <c r="K4" s="662"/>
    </row>
    <row r="5" spans="1:11" ht="9" customHeight="1">
      <c r="A5" s="29"/>
      <c r="B5" s="293"/>
      <c r="C5" s="293"/>
      <c r="D5" s="11"/>
      <c r="E5" s="11"/>
      <c r="F5" s="11"/>
      <c r="G5" s="11"/>
      <c r="H5" s="11"/>
      <c r="I5" s="11"/>
      <c r="J5" s="11"/>
      <c r="K5" s="662"/>
    </row>
    <row r="6" spans="1:11" ht="18" customHeight="1" thickBot="1">
      <c r="B6" s="663"/>
      <c r="C6" s="663"/>
      <c r="D6" s="663"/>
      <c r="E6" s="296"/>
      <c r="F6" s="296"/>
      <c r="G6" s="296"/>
      <c r="H6" s="296"/>
      <c r="I6" s="469" t="s">
        <v>61</v>
      </c>
      <c r="J6" s="469"/>
    </row>
    <row r="7" spans="1:11" ht="18" customHeight="1" thickBot="1">
      <c r="B7" s="758" t="s">
        <v>62</v>
      </c>
      <c r="C7" s="759"/>
      <c r="D7" s="759"/>
      <c r="E7" s="759"/>
      <c r="F7" s="759"/>
      <c r="G7" s="759"/>
      <c r="H7" s="760"/>
      <c r="I7" s="664" t="s">
        <v>247</v>
      </c>
      <c r="J7" s="665"/>
      <c r="K7" s="666"/>
    </row>
    <row r="8" spans="1:11" ht="3" customHeight="1">
      <c r="B8" s="667"/>
      <c r="C8" s="619"/>
      <c r="D8" s="619"/>
      <c r="E8" s="619"/>
      <c r="F8" s="619"/>
      <c r="G8" s="617"/>
      <c r="H8" s="668"/>
      <c r="I8" s="669"/>
      <c r="J8" s="665"/>
      <c r="K8" s="666"/>
    </row>
    <row r="9" spans="1:11" ht="18" customHeight="1">
      <c r="B9" s="670"/>
      <c r="C9" s="671"/>
      <c r="D9" s="672"/>
      <c r="E9" s="748" t="s">
        <v>150</v>
      </c>
      <c r="F9" s="749"/>
      <c r="G9" s="749"/>
      <c r="H9" s="674"/>
      <c r="I9" s="675"/>
      <c r="J9" s="676"/>
      <c r="K9" s="677"/>
    </row>
    <row r="10" spans="1:11" ht="18" customHeight="1">
      <c r="B10" s="670"/>
      <c r="C10" s="671"/>
      <c r="D10" s="158"/>
      <c r="E10" s="678" t="s">
        <v>151</v>
      </c>
      <c r="F10" s="679"/>
      <c r="G10" s="679"/>
      <c r="H10" s="671"/>
      <c r="I10" s="680"/>
      <c r="J10" s="676"/>
      <c r="K10" s="677"/>
    </row>
    <row r="11" spans="1:11" ht="18" customHeight="1">
      <c r="B11" s="670"/>
      <c r="C11" s="671"/>
      <c r="D11" s="158"/>
      <c r="E11" s="750" t="s">
        <v>152</v>
      </c>
      <c r="F11" s="751"/>
      <c r="G11" s="751"/>
      <c r="H11" s="681"/>
      <c r="I11" s="682"/>
      <c r="J11" s="676"/>
      <c r="K11" s="677"/>
    </row>
    <row r="12" spans="1:11" ht="18" customHeight="1" thickBot="1">
      <c r="B12" s="670"/>
      <c r="C12" s="683"/>
      <c r="D12" s="174" t="s">
        <v>153</v>
      </c>
      <c r="E12" s="752" t="s">
        <v>520</v>
      </c>
      <c r="F12" s="752"/>
      <c r="G12" s="752"/>
      <c r="H12" s="685"/>
      <c r="I12" s="686">
        <f>SUM(I9:I11)</f>
        <v>0</v>
      </c>
      <c r="J12" s="687"/>
      <c r="K12" s="677"/>
    </row>
    <row r="13" spans="1:11" ht="18" customHeight="1" thickBot="1">
      <c r="B13" s="670"/>
      <c r="C13" s="683"/>
      <c r="D13" s="688"/>
      <c r="E13" s="673" t="s">
        <v>154</v>
      </c>
      <c r="F13" s="689"/>
      <c r="G13" s="690"/>
      <c r="H13" s="691" t="s">
        <v>63</v>
      </c>
      <c r="I13" s="692"/>
      <c r="J13" s="687"/>
      <c r="K13" s="677"/>
    </row>
    <row r="14" spans="1:11" ht="18" customHeight="1">
      <c r="B14" s="670"/>
      <c r="C14" s="693"/>
      <c r="D14" s="694" t="s">
        <v>155</v>
      </c>
      <c r="E14" s="684" t="s">
        <v>521</v>
      </c>
      <c r="F14" s="684"/>
      <c r="G14" s="676"/>
      <c r="H14" s="695"/>
      <c r="I14" s="696">
        <f>I13</f>
        <v>0</v>
      </c>
      <c r="J14" s="687"/>
      <c r="K14" s="677"/>
    </row>
    <row r="15" spans="1:11" ht="18" customHeight="1">
      <c r="B15" s="670"/>
      <c r="C15" s="174">
        <v>1</v>
      </c>
      <c r="D15" s="294" t="s">
        <v>522</v>
      </c>
      <c r="E15" s="684"/>
      <c r="F15" s="684"/>
      <c r="G15" s="684"/>
      <c r="H15" s="695"/>
      <c r="I15" s="696">
        <f>SUM(I12,I14)</f>
        <v>0</v>
      </c>
      <c r="J15" s="687"/>
      <c r="K15" s="677"/>
    </row>
    <row r="16" spans="1:11" ht="18" customHeight="1">
      <c r="B16" s="670"/>
      <c r="C16" s="671"/>
      <c r="D16" s="672"/>
      <c r="E16" s="748" t="s">
        <v>150</v>
      </c>
      <c r="F16" s="749"/>
      <c r="G16" s="749"/>
      <c r="H16" s="674"/>
      <c r="I16" s="675"/>
      <c r="J16" s="676"/>
      <c r="K16" s="677"/>
    </row>
    <row r="17" spans="1:11" ht="18" customHeight="1">
      <c r="B17" s="670"/>
      <c r="C17" s="671"/>
      <c r="D17" s="158"/>
      <c r="E17" s="678" t="s">
        <v>151</v>
      </c>
      <c r="F17" s="679"/>
      <c r="G17" s="679"/>
      <c r="H17" s="671"/>
      <c r="I17" s="680"/>
      <c r="J17" s="676"/>
      <c r="K17" s="677"/>
    </row>
    <row r="18" spans="1:11" ht="18" customHeight="1">
      <c r="B18" s="670"/>
      <c r="C18" s="671"/>
      <c r="D18" s="158"/>
      <c r="E18" s="750" t="s">
        <v>152</v>
      </c>
      <c r="F18" s="751"/>
      <c r="G18" s="751"/>
      <c r="H18" s="681"/>
      <c r="I18" s="682"/>
      <c r="J18" s="676"/>
      <c r="K18" s="677"/>
    </row>
    <row r="19" spans="1:11" ht="18" customHeight="1" thickBot="1">
      <c r="B19" s="670"/>
      <c r="C19" s="683"/>
      <c r="D19" s="174" t="s">
        <v>153</v>
      </c>
      <c r="E19" s="752" t="s">
        <v>523</v>
      </c>
      <c r="F19" s="752"/>
      <c r="G19" s="752"/>
      <c r="H19" s="685"/>
      <c r="I19" s="686">
        <f>SUM(I16:I18)</f>
        <v>0</v>
      </c>
      <c r="J19" s="687"/>
      <c r="K19" s="677"/>
    </row>
    <row r="20" spans="1:11" ht="18" customHeight="1" thickBot="1">
      <c r="B20" s="670"/>
      <c r="C20" s="683"/>
      <c r="D20" s="688"/>
      <c r="E20" s="673" t="s">
        <v>154</v>
      </c>
      <c r="F20" s="689"/>
      <c r="G20" s="690"/>
      <c r="H20" s="691" t="s">
        <v>63</v>
      </c>
      <c r="I20" s="692"/>
      <c r="J20" s="687"/>
      <c r="K20" s="677"/>
    </row>
    <row r="21" spans="1:11" ht="18" customHeight="1">
      <c r="B21" s="670"/>
      <c r="C21" s="693"/>
      <c r="D21" s="694" t="s">
        <v>155</v>
      </c>
      <c r="E21" s="684" t="s">
        <v>524</v>
      </c>
      <c r="F21" s="684"/>
      <c r="G21" s="676"/>
      <c r="H21" s="695"/>
      <c r="I21" s="696">
        <f>SUM(I20:I20)</f>
        <v>0</v>
      </c>
      <c r="J21" s="687"/>
      <c r="K21" s="677"/>
    </row>
    <row r="22" spans="1:11" ht="18" customHeight="1" thickBot="1">
      <c r="B22" s="670"/>
      <c r="C22" s="174">
        <v>2</v>
      </c>
      <c r="D22" s="294" t="s">
        <v>525</v>
      </c>
      <c r="E22" s="684"/>
      <c r="F22" s="684"/>
      <c r="G22" s="684"/>
      <c r="H22" s="695"/>
      <c r="I22" s="696">
        <f>SUM(I19,I21)</f>
        <v>0</v>
      </c>
      <c r="J22" s="687"/>
      <c r="K22" s="677"/>
    </row>
    <row r="23" spans="1:11" ht="18" customHeight="1" thickBot="1">
      <c r="A23" s="697"/>
      <c r="B23" s="753" t="s">
        <v>526</v>
      </c>
      <c r="C23" s="754"/>
      <c r="D23" s="755"/>
      <c r="E23" s="755"/>
      <c r="F23" s="755"/>
      <c r="G23" s="755"/>
      <c r="H23" s="698" t="s">
        <v>64</v>
      </c>
      <c r="I23" s="699">
        <f>SUM(I15,I22)</f>
        <v>0</v>
      </c>
      <c r="J23" s="700" t="s">
        <v>78</v>
      </c>
      <c r="K23" s="687"/>
    </row>
    <row r="24" spans="1:11">
      <c r="B24" s="295"/>
      <c r="C24" s="295"/>
      <c r="D24" s="295"/>
      <c r="E24" s="295"/>
      <c r="F24" s="295"/>
      <c r="G24" s="295"/>
      <c r="H24" s="295"/>
      <c r="I24" s="295"/>
      <c r="J24" s="295"/>
      <c r="K24" s="295"/>
    </row>
    <row r="25" spans="1:11">
      <c r="A25" s="659"/>
      <c r="B25" s="660" t="s">
        <v>156</v>
      </c>
      <c r="C25" s="660"/>
      <c r="D25" s="745" t="s">
        <v>117</v>
      </c>
      <c r="E25" s="756"/>
      <c r="F25" s="756"/>
      <c r="G25" s="756"/>
      <c r="H25" s="756"/>
      <c r="I25" s="756"/>
      <c r="J25" s="701"/>
      <c r="K25" s="659"/>
    </row>
    <row r="26" spans="1:11">
      <c r="A26" s="659"/>
      <c r="B26" s="660" t="s">
        <v>157</v>
      </c>
      <c r="C26" s="660"/>
      <c r="D26" s="745" t="s">
        <v>118</v>
      </c>
      <c r="E26" s="756"/>
      <c r="F26" s="756"/>
      <c r="G26" s="756"/>
      <c r="H26" s="756"/>
      <c r="I26" s="756"/>
      <c r="J26" s="701"/>
      <c r="K26" s="659"/>
    </row>
    <row r="27" spans="1:11">
      <c r="A27" s="43"/>
      <c r="B27" s="86" t="s">
        <v>158</v>
      </c>
      <c r="C27" s="86"/>
      <c r="D27" s="745" t="s">
        <v>394</v>
      </c>
      <c r="E27" s="746"/>
      <c r="F27" s="746"/>
      <c r="G27" s="746"/>
      <c r="H27" s="746"/>
      <c r="I27" s="746"/>
      <c r="J27" s="702"/>
      <c r="K27" s="43"/>
    </row>
    <row r="28" spans="1:11">
      <c r="B28" s="660" t="s">
        <v>159</v>
      </c>
      <c r="C28" s="660"/>
      <c r="D28" s="747" t="s">
        <v>220</v>
      </c>
      <c r="E28" s="747"/>
      <c r="F28" s="747"/>
      <c r="G28" s="747"/>
      <c r="H28" s="747"/>
      <c r="I28" s="747"/>
      <c r="J28" s="703"/>
    </row>
    <row r="29" spans="1:11">
      <c r="B29" s="660" t="s">
        <v>160</v>
      </c>
      <c r="C29" s="660"/>
      <c r="D29" s="746" t="s">
        <v>149</v>
      </c>
      <c r="E29" s="746"/>
      <c r="F29" s="746"/>
      <c r="G29" s="746"/>
      <c r="H29" s="746"/>
      <c r="I29" s="746"/>
      <c r="J29" s="701"/>
    </row>
    <row r="30" spans="1:11" ht="14.25" thickBot="1">
      <c r="B30" s="660"/>
      <c r="C30" s="660"/>
      <c r="D30" s="292"/>
      <c r="E30" s="292"/>
      <c r="F30" s="292"/>
      <c r="G30" s="292"/>
      <c r="H30" s="292"/>
      <c r="I30" s="292"/>
      <c r="J30" s="701"/>
    </row>
    <row r="31" spans="1:11">
      <c r="B31" s="704"/>
      <c r="C31" s="704"/>
      <c r="D31" s="705"/>
      <c r="E31" s="705"/>
      <c r="F31" s="705"/>
      <c r="G31" s="731" t="s">
        <v>495</v>
      </c>
      <c r="H31" s="732"/>
      <c r="I31" s="733"/>
      <c r="J31" s="706"/>
    </row>
    <row r="32" spans="1:11" ht="14.25" thickBot="1">
      <c r="G32" s="734"/>
      <c r="H32" s="735"/>
      <c r="I32" s="736"/>
      <c r="J32" s="706"/>
    </row>
    <row r="35" spans="1:11">
      <c r="A35" s="156"/>
      <c r="B35" s="156"/>
      <c r="C35" s="156"/>
      <c r="D35" s="156"/>
      <c r="E35" s="156"/>
      <c r="F35" s="156"/>
      <c r="G35" s="156"/>
      <c r="H35" s="156"/>
      <c r="I35" s="156"/>
      <c r="J35" s="156"/>
      <c r="K35" s="156"/>
    </row>
  </sheetData>
  <mergeCells count="16">
    <mergeCell ref="E12:G12"/>
    <mergeCell ref="B1:I1"/>
    <mergeCell ref="B3:I4"/>
    <mergeCell ref="B7:H7"/>
    <mergeCell ref="E9:G9"/>
    <mergeCell ref="E11:G11"/>
    <mergeCell ref="D27:I27"/>
    <mergeCell ref="D28:I28"/>
    <mergeCell ref="D29:I29"/>
    <mergeCell ref="G31:I32"/>
    <mergeCell ref="E16:G16"/>
    <mergeCell ref="E18:G18"/>
    <mergeCell ref="E19:G19"/>
    <mergeCell ref="B23:G23"/>
    <mergeCell ref="D25:I25"/>
    <mergeCell ref="D26:I26"/>
  </mergeCells>
  <phoneticPr fontId="27"/>
  <printOptions horizontalCentered="1"/>
  <pageMargins left="0.59055118110236227" right="0.59055118110236227" top="0.78740157480314965" bottom="0.78740157480314965"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25"/>
  <sheetViews>
    <sheetView zoomScale="130" zoomScaleNormal="130" workbookViewId="0">
      <selection activeCell="I11" sqref="I11"/>
    </sheetView>
  </sheetViews>
  <sheetFormatPr defaultRowHeight="13.5"/>
  <cols>
    <col min="1" max="4" width="2.625" style="607" customWidth="1"/>
    <col min="5" max="7" width="10.125" style="607" customWidth="1"/>
    <col min="8" max="8" width="9.125" style="607" customWidth="1"/>
    <col min="9" max="33" width="10.625" style="607" customWidth="1"/>
    <col min="34" max="34" width="12.625" style="607" customWidth="1"/>
    <col min="35" max="35" width="2.625" style="607" customWidth="1"/>
  </cols>
  <sheetData>
    <row r="1" spans="1:35" ht="14.25">
      <c r="A1" s="137"/>
      <c r="B1" s="720" t="s">
        <v>508</v>
      </c>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row>
    <row r="3" spans="1:35" ht="17.25">
      <c r="A3" s="608"/>
      <c r="B3" s="771" t="s">
        <v>248</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608"/>
    </row>
    <row r="4" spans="1:35" ht="17.25">
      <c r="A4" s="608"/>
      <c r="B4" s="290"/>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8"/>
    </row>
    <row r="5" spans="1:35" ht="14.25" thickBot="1">
      <c r="A5" s="610"/>
      <c r="B5" s="611"/>
      <c r="C5" s="612"/>
      <c r="D5" s="612"/>
      <c r="E5" s="613"/>
      <c r="F5" s="613"/>
      <c r="G5" s="613"/>
      <c r="H5" s="613"/>
      <c r="I5" s="614"/>
      <c r="J5" s="614"/>
      <c r="K5" s="614"/>
      <c r="L5" s="614"/>
      <c r="M5" s="614"/>
      <c r="N5" s="614"/>
      <c r="O5" s="614"/>
      <c r="P5" s="614"/>
      <c r="Q5" s="614"/>
      <c r="R5" s="614"/>
      <c r="S5" s="614"/>
      <c r="T5" s="614"/>
      <c r="U5" s="614"/>
      <c r="V5" s="614"/>
      <c r="W5" s="614"/>
      <c r="X5" s="614"/>
      <c r="Y5" s="614"/>
      <c r="Z5" s="614"/>
      <c r="AA5" s="614"/>
      <c r="AB5" s="614"/>
      <c r="AC5" s="614"/>
      <c r="AD5" s="614"/>
      <c r="AE5" s="614"/>
      <c r="AF5" s="613"/>
      <c r="AG5" s="613"/>
      <c r="AH5" s="615" t="s">
        <v>61</v>
      </c>
      <c r="AI5" s="610"/>
    </row>
    <row r="6" spans="1:35" ht="18" customHeight="1">
      <c r="A6" s="616"/>
      <c r="B6" s="773" t="s">
        <v>161</v>
      </c>
      <c r="C6" s="774"/>
      <c r="D6" s="774"/>
      <c r="E6" s="774"/>
      <c r="F6" s="774"/>
      <c r="G6" s="774"/>
      <c r="H6" s="775"/>
      <c r="I6" s="779" t="s">
        <v>395</v>
      </c>
      <c r="J6" s="774"/>
      <c r="K6" s="774"/>
      <c r="L6" s="774"/>
      <c r="M6" s="774"/>
      <c r="N6" s="618"/>
      <c r="O6" s="619"/>
      <c r="P6" s="619"/>
      <c r="Q6" s="774" t="s">
        <v>99</v>
      </c>
      <c r="R6" s="774"/>
      <c r="S6" s="774"/>
      <c r="T6" s="774"/>
      <c r="U6" s="774"/>
      <c r="V6" s="774"/>
      <c r="W6" s="774"/>
      <c r="X6" s="774"/>
      <c r="Y6" s="774"/>
      <c r="Z6" s="774"/>
      <c r="AA6" s="774"/>
      <c r="AB6" s="774"/>
      <c r="AC6" s="774"/>
      <c r="AD6" s="774"/>
      <c r="AE6" s="774"/>
      <c r="AF6" s="774"/>
      <c r="AG6" s="774"/>
      <c r="AH6" s="780" t="s">
        <v>67</v>
      </c>
      <c r="AI6" s="620"/>
    </row>
    <row r="7" spans="1:35" ht="21" customHeight="1" thickBot="1">
      <c r="A7" s="616"/>
      <c r="B7" s="776"/>
      <c r="C7" s="777"/>
      <c r="D7" s="777"/>
      <c r="E7" s="777"/>
      <c r="F7" s="777"/>
      <c r="G7" s="777"/>
      <c r="H7" s="778"/>
      <c r="I7" s="479" t="s">
        <v>245</v>
      </c>
      <c r="J7" s="480" t="s">
        <v>246</v>
      </c>
      <c r="K7" s="480" t="s">
        <v>242</v>
      </c>
      <c r="L7" s="480" t="s">
        <v>250</v>
      </c>
      <c r="M7" s="480" t="s">
        <v>251</v>
      </c>
      <c r="N7" s="480" t="s">
        <v>252</v>
      </c>
      <c r="O7" s="480" t="s">
        <v>253</v>
      </c>
      <c r="P7" s="480" t="s">
        <v>254</v>
      </c>
      <c r="Q7" s="480" t="s">
        <v>255</v>
      </c>
      <c r="R7" s="480" t="s">
        <v>256</v>
      </c>
      <c r="S7" s="480" t="s">
        <v>257</v>
      </c>
      <c r="T7" s="480" t="s">
        <v>258</v>
      </c>
      <c r="U7" s="480" t="s">
        <v>259</v>
      </c>
      <c r="V7" s="480" t="s">
        <v>260</v>
      </c>
      <c r="W7" s="480" t="s">
        <v>261</v>
      </c>
      <c r="X7" s="480" t="s">
        <v>262</v>
      </c>
      <c r="Y7" s="480" t="s">
        <v>263</v>
      </c>
      <c r="Z7" s="480" t="s">
        <v>264</v>
      </c>
      <c r="AA7" s="480" t="s">
        <v>265</v>
      </c>
      <c r="AB7" s="480" t="s">
        <v>266</v>
      </c>
      <c r="AC7" s="480" t="s">
        <v>267</v>
      </c>
      <c r="AD7" s="480" t="s">
        <v>268</v>
      </c>
      <c r="AE7" s="480" t="s">
        <v>269</v>
      </c>
      <c r="AF7" s="480" t="s">
        <v>445</v>
      </c>
      <c r="AG7" s="480" t="s">
        <v>446</v>
      </c>
      <c r="AH7" s="781"/>
      <c r="AI7" s="620"/>
    </row>
    <row r="8" spans="1:35" ht="21" customHeight="1" thickBot="1">
      <c r="A8" s="621"/>
      <c r="B8" s="297" t="s">
        <v>162</v>
      </c>
      <c r="C8" s="767" t="s">
        <v>163</v>
      </c>
      <c r="D8" s="767"/>
      <c r="E8" s="767"/>
      <c r="F8" s="767"/>
      <c r="G8" s="767"/>
      <c r="H8" s="622"/>
      <c r="I8" s="623"/>
      <c r="J8" s="624"/>
      <c r="K8" s="624"/>
      <c r="L8" s="624"/>
      <c r="M8" s="625"/>
      <c r="N8" s="624">
        <v>0</v>
      </c>
      <c r="O8" s="624">
        <v>0</v>
      </c>
      <c r="P8" s="624">
        <v>0</v>
      </c>
      <c r="Q8" s="624">
        <v>0</v>
      </c>
      <c r="R8" s="624">
        <v>0</v>
      </c>
      <c r="S8" s="624">
        <v>0</v>
      </c>
      <c r="T8" s="624">
        <v>0</v>
      </c>
      <c r="U8" s="624">
        <v>0</v>
      </c>
      <c r="V8" s="624">
        <v>0</v>
      </c>
      <c r="W8" s="624">
        <v>0</v>
      </c>
      <c r="X8" s="624">
        <v>0</v>
      </c>
      <c r="Y8" s="624">
        <v>0</v>
      </c>
      <c r="Z8" s="624">
        <v>0</v>
      </c>
      <c r="AA8" s="624">
        <v>0</v>
      </c>
      <c r="AB8" s="624">
        <v>0</v>
      </c>
      <c r="AC8" s="624">
        <v>0</v>
      </c>
      <c r="AD8" s="624">
        <v>0</v>
      </c>
      <c r="AE8" s="624">
        <v>0</v>
      </c>
      <c r="AF8" s="624">
        <v>0</v>
      </c>
      <c r="AG8" s="624">
        <v>0</v>
      </c>
      <c r="AH8" s="626">
        <f>SUM(I8:AG8)</f>
        <v>0</v>
      </c>
      <c r="AI8" s="620"/>
    </row>
    <row r="9" spans="1:35" ht="21" customHeight="1">
      <c r="A9" s="621"/>
      <c r="B9" s="627"/>
      <c r="C9" s="628"/>
      <c r="D9" s="629" t="s">
        <v>164</v>
      </c>
      <c r="E9" s="630" t="s">
        <v>527</v>
      </c>
      <c r="F9" s="630"/>
      <c r="G9" s="630"/>
      <c r="H9" s="631"/>
      <c r="I9" s="632">
        <v>0</v>
      </c>
      <c r="J9" s="633">
        <v>0</v>
      </c>
      <c r="K9" s="633">
        <v>0</v>
      </c>
      <c r="L9" s="633">
        <v>0</v>
      </c>
      <c r="M9" s="633"/>
      <c r="N9" s="633"/>
      <c r="O9" s="633"/>
      <c r="P9" s="634"/>
      <c r="Q9" s="633"/>
      <c r="R9" s="633"/>
      <c r="S9" s="633"/>
      <c r="T9" s="633"/>
      <c r="U9" s="633"/>
      <c r="V9" s="633"/>
      <c r="W9" s="633"/>
      <c r="X9" s="633"/>
      <c r="Y9" s="633"/>
      <c r="Z9" s="633"/>
      <c r="AA9" s="633"/>
      <c r="AB9" s="633"/>
      <c r="AC9" s="633"/>
      <c r="AD9" s="633"/>
      <c r="AE9" s="633"/>
      <c r="AF9" s="633"/>
      <c r="AG9" s="633"/>
      <c r="AH9" s="635">
        <f>SUM(I9:AG9)</f>
        <v>0</v>
      </c>
      <c r="AI9" s="620"/>
    </row>
    <row r="10" spans="1:35" ht="21" customHeight="1">
      <c r="A10" s="621"/>
      <c r="B10" s="627"/>
      <c r="C10" s="636"/>
      <c r="D10" s="637" t="s">
        <v>164</v>
      </c>
      <c r="E10" s="638" t="s">
        <v>528</v>
      </c>
      <c r="F10" s="638"/>
      <c r="G10" s="638"/>
      <c r="H10" s="639"/>
      <c r="I10" s="640">
        <v>0</v>
      </c>
      <c r="J10" s="641">
        <v>0</v>
      </c>
      <c r="K10" s="641">
        <v>0</v>
      </c>
      <c r="L10" s="641">
        <v>0</v>
      </c>
      <c r="M10" s="641"/>
      <c r="N10" s="641"/>
      <c r="O10" s="641"/>
      <c r="P10" s="642"/>
      <c r="Q10" s="641"/>
      <c r="R10" s="641"/>
      <c r="S10" s="641"/>
      <c r="T10" s="641"/>
      <c r="U10" s="641"/>
      <c r="V10" s="641"/>
      <c r="W10" s="641"/>
      <c r="X10" s="641"/>
      <c r="Y10" s="641"/>
      <c r="Z10" s="641"/>
      <c r="AA10" s="641"/>
      <c r="AB10" s="641"/>
      <c r="AC10" s="641"/>
      <c r="AD10" s="641"/>
      <c r="AE10" s="641"/>
      <c r="AF10" s="641"/>
      <c r="AG10" s="641"/>
      <c r="AH10" s="643">
        <f>SUM(I10:AG10)</f>
        <v>0</v>
      </c>
      <c r="AI10" s="620"/>
    </row>
    <row r="11" spans="1:35" ht="21" customHeight="1" thickBot="1">
      <c r="A11" s="621"/>
      <c r="B11" s="627"/>
      <c r="C11" s="174" t="s">
        <v>165</v>
      </c>
      <c r="D11" s="294" t="s">
        <v>529</v>
      </c>
      <c r="E11" s="294"/>
      <c r="F11" s="294"/>
      <c r="G11" s="294"/>
      <c r="H11" s="644"/>
      <c r="I11" s="645">
        <f>SUM(I9:I10)</f>
        <v>0</v>
      </c>
      <c r="J11" s="646">
        <f>SUM(J9:J10)</f>
        <v>0</v>
      </c>
      <c r="K11" s="646">
        <f>SUM(K9:K10)</f>
        <v>0</v>
      </c>
      <c r="L11" s="646">
        <f t="shared" ref="L11:Q11" si="0">SUM(L9:L10)</f>
        <v>0</v>
      </c>
      <c r="M11" s="647">
        <f t="shared" si="0"/>
        <v>0</v>
      </c>
      <c r="N11" s="646">
        <f t="shared" si="0"/>
        <v>0</v>
      </c>
      <c r="O11" s="646">
        <f t="shared" si="0"/>
        <v>0</v>
      </c>
      <c r="P11" s="647">
        <f t="shared" si="0"/>
        <v>0</v>
      </c>
      <c r="Q11" s="646">
        <f t="shared" si="0"/>
        <v>0</v>
      </c>
      <c r="R11" s="646">
        <f t="shared" ref="R11:AF11" si="1">SUM(R9:R10)</f>
        <v>0</v>
      </c>
      <c r="S11" s="646">
        <f t="shared" si="1"/>
        <v>0</v>
      </c>
      <c r="T11" s="646">
        <f t="shared" si="1"/>
        <v>0</v>
      </c>
      <c r="U11" s="646">
        <f t="shared" si="1"/>
        <v>0</v>
      </c>
      <c r="V11" s="646">
        <f t="shared" si="1"/>
        <v>0</v>
      </c>
      <c r="W11" s="646">
        <f t="shared" si="1"/>
        <v>0</v>
      </c>
      <c r="X11" s="646">
        <f>SUM(X9:X10)</f>
        <v>0</v>
      </c>
      <c r="Y11" s="646">
        <f t="shared" si="1"/>
        <v>0</v>
      </c>
      <c r="Z11" s="646">
        <f t="shared" si="1"/>
        <v>0</v>
      </c>
      <c r="AA11" s="646">
        <f t="shared" si="1"/>
        <v>0</v>
      </c>
      <c r="AB11" s="646">
        <f>SUM(AB9:AB10)</f>
        <v>0</v>
      </c>
      <c r="AC11" s="646">
        <f t="shared" si="1"/>
        <v>0</v>
      </c>
      <c r="AD11" s="646">
        <f t="shared" si="1"/>
        <v>0</v>
      </c>
      <c r="AE11" s="646">
        <f t="shared" si="1"/>
        <v>0</v>
      </c>
      <c r="AF11" s="646">
        <f t="shared" si="1"/>
        <v>0</v>
      </c>
      <c r="AG11" s="646">
        <f>SUM(AG9:AG10)</f>
        <v>0</v>
      </c>
      <c r="AH11" s="120">
        <f>SUM(AH9:AH10)</f>
        <v>0</v>
      </c>
      <c r="AI11" s="620"/>
    </row>
    <row r="12" spans="1:35" ht="21" customHeight="1">
      <c r="A12" s="621"/>
      <c r="B12" s="627"/>
      <c r="C12" s="628"/>
      <c r="D12" s="629" t="s">
        <v>164</v>
      </c>
      <c r="E12" s="630" t="s">
        <v>523</v>
      </c>
      <c r="F12" s="630"/>
      <c r="G12" s="630"/>
      <c r="H12" s="631"/>
      <c r="I12" s="632">
        <v>0</v>
      </c>
      <c r="J12" s="633">
        <v>0</v>
      </c>
      <c r="K12" s="633">
        <v>0</v>
      </c>
      <c r="L12" s="633">
        <v>0</v>
      </c>
      <c r="M12" s="633"/>
      <c r="N12" s="633"/>
      <c r="O12" s="633"/>
      <c r="P12" s="634"/>
      <c r="Q12" s="633"/>
      <c r="R12" s="633"/>
      <c r="S12" s="633"/>
      <c r="T12" s="633"/>
      <c r="U12" s="633"/>
      <c r="V12" s="633"/>
      <c r="W12" s="633"/>
      <c r="X12" s="633"/>
      <c r="Y12" s="633"/>
      <c r="Z12" s="633"/>
      <c r="AA12" s="633"/>
      <c r="AB12" s="633"/>
      <c r="AC12" s="633"/>
      <c r="AD12" s="633"/>
      <c r="AE12" s="633"/>
      <c r="AF12" s="633"/>
      <c r="AG12" s="633"/>
      <c r="AH12" s="635">
        <f>SUM(I12:AG12)</f>
        <v>0</v>
      </c>
      <c r="AI12" s="620"/>
    </row>
    <row r="13" spans="1:35" ht="21" customHeight="1">
      <c r="A13" s="621"/>
      <c r="B13" s="627"/>
      <c r="C13" s="636"/>
      <c r="D13" s="637" t="s">
        <v>164</v>
      </c>
      <c r="E13" s="638" t="s">
        <v>530</v>
      </c>
      <c r="F13" s="638"/>
      <c r="G13" s="638"/>
      <c r="H13" s="639"/>
      <c r="I13" s="640">
        <v>0</v>
      </c>
      <c r="J13" s="641">
        <v>0</v>
      </c>
      <c r="K13" s="641">
        <v>0</v>
      </c>
      <c r="L13" s="641">
        <v>0</v>
      </c>
      <c r="M13" s="641"/>
      <c r="N13" s="641"/>
      <c r="O13" s="641"/>
      <c r="P13" s="642"/>
      <c r="Q13" s="641"/>
      <c r="R13" s="641"/>
      <c r="S13" s="641"/>
      <c r="T13" s="641"/>
      <c r="U13" s="641"/>
      <c r="V13" s="641"/>
      <c r="W13" s="641"/>
      <c r="X13" s="641"/>
      <c r="Y13" s="641"/>
      <c r="Z13" s="641"/>
      <c r="AA13" s="641"/>
      <c r="AB13" s="641"/>
      <c r="AC13" s="641"/>
      <c r="AD13" s="641"/>
      <c r="AE13" s="641"/>
      <c r="AF13" s="641"/>
      <c r="AG13" s="641"/>
      <c r="AH13" s="643">
        <f>SUM(I13:AG13)</f>
        <v>0</v>
      </c>
      <c r="AI13" s="620"/>
    </row>
    <row r="14" spans="1:35" ht="21" customHeight="1">
      <c r="A14" s="621"/>
      <c r="B14" s="627"/>
      <c r="C14" s="174" t="s">
        <v>166</v>
      </c>
      <c r="D14" s="294" t="s">
        <v>531</v>
      </c>
      <c r="E14" s="294"/>
      <c r="F14" s="294"/>
      <c r="G14" s="294"/>
      <c r="H14" s="644"/>
      <c r="I14" s="645">
        <f>SUM(I12:I13)</f>
        <v>0</v>
      </c>
      <c r="J14" s="646">
        <f>SUM(J12:J13)</f>
        <v>0</v>
      </c>
      <c r="K14" s="646">
        <f>SUM(K12:K13)</f>
        <v>0</v>
      </c>
      <c r="L14" s="646">
        <f t="shared" ref="L14:N14" si="2">SUM(L12:L13)</f>
        <v>0</v>
      </c>
      <c r="M14" s="647">
        <f t="shared" si="2"/>
        <v>0</v>
      </c>
      <c r="N14" s="646">
        <f t="shared" si="2"/>
        <v>0</v>
      </c>
      <c r="O14" s="646">
        <f>SUM(O12:O13)</f>
        <v>0</v>
      </c>
      <c r="P14" s="647">
        <f t="shared" ref="P14:Q14" si="3">SUM(P12:P13)</f>
        <v>0</v>
      </c>
      <c r="Q14" s="646">
        <f t="shared" si="3"/>
        <v>0</v>
      </c>
      <c r="R14" s="646">
        <f t="shared" ref="R14:AG14" si="4">SUM(R12:R13)</f>
        <v>0</v>
      </c>
      <c r="S14" s="646">
        <f t="shared" si="4"/>
        <v>0</v>
      </c>
      <c r="T14" s="646">
        <f t="shared" si="4"/>
        <v>0</v>
      </c>
      <c r="U14" s="646">
        <f t="shared" si="4"/>
        <v>0</v>
      </c>
      <c r="V14" s="646">
        <f t="shared" si="4"/>
        <v>0</v>
      </c>
      <c r="W14" s="646">
        <f t="shared" si="4"/>
        <v>0</v>
      </c>
      <c r="X14" s="646">
        <f t="shared" si="4"/>
        <v>0</v>
      </c>
      <c r="Y14" s="646">
        <f>SUM(Y12:Y13)</f>
        <v>0</v>
      </c>
      <c r="Z14" s="646">
        <f>SUM(Z12:Z13)</f>
        <v>0</v>
      </c>
      <c r="AA14" s="646">
        <f t="shared" ref="AA14" si="5">SUM(AA12:AA13)</f>
        <v>0</v>
      </c>
      <c r="AB14" s="646">
        <f t="shared" si="4"/>
        <v>0</v>
      </c>
      <c r="AC14" s="646">
        <f t="shared" si="4"/>
        <v>0</v>
      </c>
      <c r="AD14" s="646">
        <f t="shared" si="4"/>
        <v>0</v>
      </c>
      <c r="AE14" s="646">
        <f t="shared" si="4"/>
        <v>0</v>
      </c>
      <c r="AF14" s="646">
        <f t="shared" si="4"/>
        <v>0</v>
      </c>
      <c r="AG14" s="646">
        <f t="shared" si="4"/>
        <v>0</v>
      </c>
      <c r="AH14" s="120">
        <f>SUM(AH12:AH13)</f>
        <v>0</v>
      </c>
      <c r="AI14" s="620"/>
    </row>
    <row r="15" spans="1:35" ht="21" customHeight="1" thickBot="1">
      <c r="A15" s="621"/>
      <c r="B15" s="648" t="s">
        <v>167</v>
      </c>
      <c r="C15" s="649" t="s">
        <v>168</v>
      </c>
      <c r="D15" s="649"/>
      <c r="E15" s="649"/>
      <c r="F15" s="649"/>
      <c r="G15" s="649"/>
      <c r="H15" s="650"/>
      <c r="I15" s="651">
        <f>SUM(I11,I14)</f>
        <v>0</v>
      </c>
      <c r="J15" s="652">
        <f t="shared" ref="J15:Q15" si="6">SUM(J11,J14)</f>
        <v>0</v>
      </c>
      <c r="K15" s="652">
        <f>SUM(K11,K14)</f>
        <v>0</v>
      </c>
      <c r="L15" s="652">
        <f t="shared" si="6"/>
        <v>0</v>
      </c>
      <c r="M15" s="653">
        <f t="shared" si="6"/>
        <v>0</v>
      </c>
      <c r="N15" s="652">
        <f t="shared" si="6"/>
        <v>0</v>
      </c>
      <c r="O15" s="652">
        <f t="shared" si="6"/>
        <v>0</v>
      </c>
      <c r="P15" s="652">
        <f t="shared" si="6"/>
        <v>0</v>
      </c>
      <c r="Q15" s="652">
        <f t="shared" si="6"/>
        <v>0</v>
      </c>
      <c r="R15" s="652">
        <f t="shared" ref="R15:AG15" si="7">SUM(R11,R14)</f>
        <v>0</v>
      </c>
      <c r="S15" s="652">
        <f t="shared" si="7"/>
        <v>0</v>
      </c>
      <c r="T15" s="652">
        <f t="shared" si="7"/>
        <v>0</v>
      </c>
      <c r="U15" s="652">
        <f t="shared" si="7"/>
        <v>0</v>
      </c>
      <c r="V15" s="652">
        <f t="shared" si="7"/>
        <v>0</v>
      </c>
      <c r="W15" s="652">
        <f t="shared" si="7"/>
        <v>0</v>
      </c>
      <c r="X15" s="652">
        <f>SUM(X11,X14)</f>
        <v>0</v>
      </c>
      <c r="Y15" s="652">
        <f t="shared" si="7"/>
        <v>0</v>
      </c>
      <c r="Z15" s="652">
        <f>SUM(Z11,Z14)</f>
        <v>0</v>
      </c>
      <c r="AA15" s="652">
        <f t="shared" ref="AA15" si="8">SUM(AA11,AA14)</f>
        <v>0</v>
      </c>
      <c r="AB15" s="652">
        <f t="shared" si="7"/>
        <v>0</v>
      </c>
      <c r="AC15" s="652">
        <f t="shared" si="7"/>
        <v>0</v>
      </c>
      <c r="AD15" s="652">
        <f t="shared" si="7"/>
        <v>0</v>
      </c>
      <c r="AE15" s="652">
        <f t="shared" si="7"/>
        <v>0</v>
      </c>
      <c r="AF15" s="652">
        <f t="shared" si="7"/>
        <v>0</v>
      </c>
      <c r="AG15" s="652">
        <f t="shared" si="7"/>
        <v>0</v>
      </c>
      <c r="AH15" s="654">
        <f>SUM(AH11,AH14)</f>
        <v>0</v>
      </c>
      <c r="AI15" s="620"/>
    </row>
    <row r="16" spans="1:35" ht="21" customHeight="1" thickBot="1">
      <c r="A16" s="621"/>
      <c r="B16" s="655" t="s">
        <v>169</v>
      </c>
      <c r="C16" s="767" t="s">
        <v>249</v>
      </c>
      <c r="D16" s="767"/>
      <c r="E16" s="767"/>
      <c r="F16" s="767"/>
      <c r="G16" s="767"/>
      <c r="H16" s="768"/>
      <c r="I16" s="651">
        <f>SUM(I8,I15)</f>
        <v>0</v>
      </c>
      <c r="J16" s="652">
        <f>SUM(J8,J15)</f>
        <v>0</v>
      </c>
      <c r="K16" s="652">
        <f>SUM(K8,K15)</f>
        <v>0</v>
      </c>
      <c r="L16" s="652">
        <f t="shared" ref="L16:Q16" si="9">SUM(L8,L15)</f>
        <v>0</v>
      </c>
      <c r="M16" s="653">
        <f t="shared" si="9"/>
        <v>0</v>
      </c>
      <c r="N16" s="652">
        <f t="shared" si="9"/>
        <v>0</v>
      </c>
      <c r="O16" s="656">
        <f t="shared" si="9"/>
        <v>0</v>
      </c>
      <c r="P16" s="656">
        <f t="shared" si="9"/>
        <v>0</v>
      </c>
      <c r="Q16" s="656">
        <f t="shared" si="9"/>
        <v>0</v>
      </c>
      <c r="R16" s="656">
        <f t="shared" ref="R16:AG16" si="10">SUM(R8,R15)</f>
        <v>0</v>
      </c>
      <c r="S16" s="656">
        <f t="shared" si="10"/>
        <v>0</v>
      </c>
      <c r="T16" s="656">
        <f t="shared" si="10"/>
        <v>0</v>
      </c>
      <c r="U16" s="656">
        <f t="shared" si="10"/>
        <v>0</v>
      </c>
      <c r="V16" s="656">
        <f t="shared" si="10"/>
        <v>0</v>
      </c>
      <c r="W16" s="656">
        <f>SUM(W8,W15)</f>
        <v>0</v>
      </c>
      <c r="X16" s="656">
        <f t="shared" si="10"/>
        <v>0</v>
      </c>
      <c r="Y16" s="656">
        <f t="shared" si="10"/>
        <v>0</v>
      </c>
      <c r="Z16" s="656">
        <f>SUM(Z8,Z15)</f>
        <v>0</v>
      </c>
      <c r="AA16" s="656">
        <f t="shared" ref="AA16" si="11">SUM(AA8,AA15)</f>
        <v>0</v>
      </c>
      <c r="AB16" s="656">
        <f t="shared" si="10"/>
        <v>0</v>
      </c>
      <c r="AC16" s="656">
        <f t="shared" si="10"/>
        <v>0</v>
      </c>
      <c r="AD16" s="656">
        <f t="shared" si="10"/>
        <v>0</v>
      </c>
      <c r="AE16" s="656">
        <f t="shared" si="10"/>
        <v>0</v>
      </c>
      <c r="AF16" s="656">
        <f t="shared" si="10"/>
        <v>0</v>
      </c>
      <c r="AG16" s="656">
        <f t="shared" si="10"/>
        <v>0</v>
      </c>
      <c r="AH16" s="654">
        <f>SUM(AH8,AH15)</f>
        <v>0</v>
      </c>
      <c r="AI16" s="620"/>
    </row>
    <row r="17" spans="1:35">
      <c r="A17" s="620"/>
      <c r="B17" s="657"/>
      <c r="C17" s="658"/>
      <c r="D17" s="658"/>
      <c r="E17" s="658"/>
      <c r="F17" s="658"/>
      <c r="G17" s="658"/>
      <c r="H17" s="658"/>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0"/>
    </row>
    <row r="18" spans="1:35">
      <c r="A18" s="659"/>
      <c r="B18" s="660" t="s">
        <v>170</v>
      </c>
      <c r="C18" s="661"/>
      <c r="D18" s="769" t="s">
        <v>171</v>
      </c>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row>
    <row r="19" spans="1:35">
      <c r="A19" s="659"/>
      <c r="B19" s="660" t="s">
        <v>172</v>
      </c>
      <c r="C19" s="661"/>
      <c r="D19" s="745" t="s">
        <v>117</v>
      </c>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row>
    <row r="20" spans="1:35">
      <c r="A20" s="659"/>
      <c r="B20" s="86" t="s">
        <v>173</v>
      </c>
      <c r="C20" s="661"/>
      <c r="D20" s="745" t="s">
        <v>394</v>
      </c>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row>
    <row r="21" spans="1:35">
      <c r="B21" s="660" t="s">
        <v>57</v>
      </c>
      <c r="C21" s="661"/>
      <c r="D21" s="746" t="s">
        <v>220</v>
      </c>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row>
    <row r="22" spans="1:35">
      <c r="B22" s="86" t="s">
        <v>54</v>
      </c>
      <c r="C22" s="661"/>
      <c r="D22" s="746" t="s">
        <v>149</v>
      </c>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row>
    <row r="23" spans="1:35" ht="14.25" thickBot="1">
      <c r="B23" s="660" t="s">
        <v>55</v>
      </c>
      <c r="D23" s="746" t="s">
        <v>447</v>
      </c>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row>
    <row r="24" spans="1:35">
      <c r="B24" s="660"/>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761" t="s">
        <v>495</v>
      </c>
      <c r="AF24" s="762"/>
      <c r="AG24" s="762"/>
      <c r="AH24" s="763"/>
      <c r="AI24" s="292"/>
    </row>
    <row r="25" spans="1:35" ht="14.25" thickBot="1">
      <c r="AE25" s="764"/>
      <c r="AF25" s="765"/>
      <c r="AG25" s="765"/>
      <c r="AH25" s="766"/>
    </row>
  </sheetData>
  <mergeCells count="15">
    <mergeCell ref="B1:AH1"/>
    <mergeCell ref="B3:AH3"/>
    <mergeCell ref="B6:H7"/>
    <mergeCell ref="I6:M6"/>
    <mergeCell ref="Q6:AG6"/>
    <mergeCell ref="AH6:AH7"/>
    <mergeCell ref="AE24:AH25"/>
    <mergeCell ref="D23:AI23"/>
    <mergeCell ref="D22:AI22"/>
    <mergeCell ref="C8:G8"/>
    <mergeCell ref="C16:H16"/>
    <mergeCell ref="D18:AI18"/>
    <mergeCell ref="D19:AI19"/>
    <mergeCell ref="D20:AI20"/>
    <mergeCell ref="D21:AI21"/>
  </mergeCells>
  <phoneticPr fontId="27"/>
  <pageMargins left="0.70866141732283472" right="0.59055118110236227" top="0.98425196850393704" bottom="0.98425196850393704" header="0.51181102362204722" footer="0.51181102362204722"/>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76"/>
  <sheetViews>
    <sheetView view="pageBreakPreview" topLeftCell="A55" zoomScaleNormal="100" zoomScaleSheetLayoutView="100" workbookViewId="0">
      <selection activeCell="B1" sqref="B1"/>
    </sheetView>
  </sheetViews>
  <sheetFormatPr defaultColWidth="5.625" defaultRowHeight="19.5" customHeight="1"/>
  <cols>
    <col min="1" max="1" width="5.625" style="17"/>
    <col min="2" max="2" width="11.625" style="17" customWidth="1"/>
    <col min="3" max="3" width="20.625" style="17" customWidth="1"/>
    <col min="4" max="4" width="14.625" style="17" customWidth="1"/>
    <col min="5" max="7" width="6.625" style="17" customWidth="1"/>
    <col min="8" max="8" width="14.625" style="17" customWidth="1"/>
    <col min="9" max="16384" width="5.625" style="17"/>
  </cols>
  <sheetData>
    <row r="1" spans="2:8" ht="19.5" customHeight="1">
      <c r="B1" s="17" t="s">
        <v>509</v>
      </c>
      <c r="H1" s="136"/>
    </row>
    <row r="2" spans="2:8" ht="19.5" customHeight="1">
      <c r="H2" s="136"/>
    </row>
    <row r="3" spans="2:8" ht="19.5" customHeight="1">
      <c r="B3" s="782" t="s">
        <v>174</v>
      </c>
      <c r="C3" s="782"/>
      <c r="D3" s="782"/>
      <c r="E3" s="782"/>
      <c r="F3" s="782"/>
      <c r="G3" s="782"/>
      <c r="H3" s="782"/>
    </row>
    <row r="5" spans="2:8" ht="19.5" customHeight="1">
      <c r="B5" s="17" t="s">
        <v>0</v>
      </c>
    </row>
    <row r="6" spans="2:8" s="18" customFormat="1" ht="19.5" customHeight="1">
      <c r="B6" s="785" t="s">
        <v>77</v>
      </c>
      <c r="C6" s="783" t="s">
        <v>71</v>
      </c>
      <c r="D6" s="783" t="s">
        <v>68</v>
      </c>
      <c r="E6" s="787" t="s">
        <v>69</v>
      </c>
      <c r="F6" s="787"/>
      <c r="G6" s="788"/>
      <c r="H6" s="783" t="s">
        <v>70</v>
      </c>
    </row>
    <row r="7" spans="2:8" ht="19.5" customHeight="1">
      <c r="B7" s="786"/>
      <c r="C7" s="784"/>
      <c r="D7" s="784"/>
      <c r="E7" s="789"/>
      <c r="F7" s="789"/>
      <c r="G7" s="790"/>
      <c r="H7" s="784"/>
    </row>
    <row r="8" spans="2:8" ht="19.5" customHeight="1">
      <c r="B8" s="22" t="s">
        <v>75</v>
      </c>
      <c r="C8" s="103"/>
      <c r="D8" s="103"/>
      <c r="E8" s="104"/>
      <c r="F8" s="105"/>
      <c r="G8" s="106"/>
      <c r="H8" s="103"/>
    </row>
    <row r="9" spans="2:8" ht="19.5" customHeight="1">
      <c r="B9" s="19"/>
      <c r="C9" s="107"/>
      <c r="D9" s="107"/>
      <c r="E9" s="108"/>
      <c r="F9" s="109"/>
      <c r="G9" s="110"/>
      <c r="H9" s="107"/>
    </row>
    <row r="10" spans="2:8" ht="19.5" customHeight="1">
      <c r="B10" s="19"/>
      <c r="C10" s="107"/>
      <c r="D10" s="107"/>
      <c r="E10" s="108"/>
      <c r="F10" s="109"/>
      <c r="G10" s="110"/>
      <c r="H10" s="107"/>
    </row>
    <row r="11" spans="2:8" ht="19.5" customHeight="1">
      <c r="B11" s="19"/>
      <c r="C11" s="107"/>
      <c r="D11" s="107"/>
      <c r="E11" s="108"/>
      <c r="F11" s="109"/>
      <c r="G11" s="110"/>
      <c r="H11" s="107"/>
    </row>
    <row r="12" spans="2:8" ht="19.5" customHeight="1">
      <c r="B12" s="19"/>
      <c r="C12" s="107"/>
      <c r="D12" s="107"/>
      <c r="E12" s="108"/>
      <c r="F12" s="109"/>
      <c r="G12" s="110"/>
      <c r="H12" s="107"/>
    </row>
    <row r="13" spans="2:8" ht="19.5" customHeight="1">
      <c r="B13" s="21"/>
      <c r="C13" s="23" t="s">
        <v>52</v>
      </c>
      <c r="D13" s="24"/>
      <c r="E13" s="25"/>
      <c r="F13" s="26"/>
      <c r="G13" s="20"/>
      <c r="H13" s="27"/>
    </row>
    <row r="14" spans="2:8" ht="19.5" customHeight="1">
      <c r="B14" s="22" t="s">
        <v>76</v>
      </c>
      <c r="C14" s="103"/>
      <c r="D14" s="103"/>
      <c r="E14" s="104"/>
      <c r="F14" s="105"/>
      <c r="G14" s="106"/>
      <c r="H14" s="103"/>
    </row>
    <row r="15" spans="2:8" ht="19.5" customHeight="1">
      <c r="B15" s="19"/>
      <c r="C15" s="107"/>
      <c r="D15" s="107"/>
      <c r="E15" s="108"/>
      <c r="F15" s="109"/>
      <c r="G15" s="110"/>
      <c r="H15" s="107"/>
    </row>
    <row r="16" spans="2:8" ht="19.5" customHeight="1">
      <c r="B16" s="19"/>
      <c r="C16" s="107"/>
      <c r="D16" s="107"/>
      <c r="E16" s="108"/>
      <c r="F16" s="109"/>
      <c r="G16" s="110"/>
      <c r="H16" s="107"/>
    </row>
    <row r="17" spans="2:8" ht="19.5" customHeight="1">
      <c r="B17" s="19"/>
      <c r="C17" s="107"/>
      <c r="D17" s="107"/>
      <c r="E17" s="108"/>
      <c r="F17" s="109"/>
      <c r="G17" s="110"/>
      <c r="H17" s="107"/>
    </row>
    <row r="18" spans="2:8" ht="19.5" customHeight="1">
      <c r="B18" s="19"/>
      <c r="C18" s="107"/>
      <c r="D18" s="107"/>
      <c r="E18" s="108"/>
      <c r="F18" s="109"/>
      <c r="G18" s="110"/>
      <c r="H18" s="107"/>
    </row>
    <row r="19" spans="2:8" ht="19.5" customHeight="1">
      <c r="B19" s="21"/>
      <c r="C19" s="23" t="s">
        <v>52</v>
      </c>
      <c r="D19" s="24"/>
      <c r="E19" s="25"/>
      <c r="F19" s="26"/>
      <c r="G19" s="20"/>
      <c r="H19" s="27"/>
    </row>
    <row r="20" spans="2:8" ht="19.5" customHeight="1">
      <c r="B20" s="791" t="s">
        <v>53</v>
      </c>
      <c r="C20" s="104"/>
      <c r="D20" s="103"/>
      <c r="E20" s="104"/>
      <c r="F20" s="105"/>
      <c r="G20" s="106"/>
      <c r="H20" s="103"/>
    </row>
    <row r="21" spans="2:8" ht="19.5" customHeight="1">
      <c r="B21" s="792"/>
      <c r="C21" s="108"/>
      <c r="D21" s="107"/>
      <c r="E21" s="108"/>
      <c r="F21" s="109"/>
      <c r="G21" s="110"/>
      <c r="H21" s="107"/>
    </row>
    <row r="22" spans="2:8" ht="19.5" customHeight="1">
      <c r="B22" s="19"/>
      <c r="C22" s="107"/>
      <c r="D22" s="107"/>
      <c r="E22" s="108"/>
      <c r="F22" s="109"/>
      <c r="G22" s="110"/>
      <c r="H22" s="107"/>
    </row>
    <row r="23" spans="2:8" ht="19.5" customHeight="1">
      <c r="B23" s="19"/>
      <c r="C23" s="107"/>
      <c r="D23" s="107"/>
      <c r="E23" s="108"/>
      <c r="F23" s="109"/>
      <c r="G23" s="110"/>
      <c r="H23" s="107"/>
    </row>
    <row r="24" spans="2:8" ht="19.5" customHeight="1">
      <c r="B24" s="19"/>
      <c r="C24" s="111"/>
      <c r="D24" s="111"/>
      <c r="E24" s="112"/>
      <c r="F24" s="113"/>
      <c r="G24" s="114"/>
      <c r="H24" s="111"/>
    </row>
    <row r="25" spans="2:8" ht="19.5" customHeight="1">
      <c r="B25" s="21"/>
      <c r="C25" s="23" t="s">
        <v>52</v>
      </c>
      <c r="D25" s="24"/>
      <c r="E25" s="25"/>
      <c r="F25" s="26"/>
      <c r="G25" s="20"/>
      <c r="H25" s="27"/>
    </row>
    <row r="26" spans="2:8" ht="19.5" customHeight="1">
      <c r="B26" s="28" t="s">
        <v>51</v>
      </c>
      <c r="C26" s="26"/>
      <c r="D26" s="23"/>
      <c r="E26" s="25"/>
      <c r="F26" s="26"/>
      <c r="G26" s="20"/>
      <c r="H26" s="27"/>
    </row>
    <row r="28" spans="2:8" ht="19.5" customHeight="1">
      <c r="B28" s="17" t="s">
        <v>461</v>
      </c>
    </row>
    <row r="29" spans="2:8" ht="19.5" customHeight="1">
      <c r="B29" s="785" t="s">
        <v>77</v>
      </c>
      <c r="C29" s="783" t="s">
        <v>71</v>
      </c>
      <c r="D29" s="783" t="s">
        <v>68</v>
      </c>
      <c r="E29" s="787" t="s">
        <v>69</v>
      </c>
      <c r="F29" s="787"/>
      <c r="G29" s="788"/>
      <c r="H29" s="783" t="s">
        <v>70</v>
      </c>
    </row>
    <row r="30" spans="2:8" ht="19.5" customHeight="1">
      <c r="B30" s="786"/>
      <c r="C30" s="784"/>
      <c r="D30" s="784"/>
      <c r="E30" s="789"/>
      <c r="F30" s="789"/>
      <c r="G30" s="790"/>
      <c r="H30" s="784"/>
    </row>
    <row r="31" spans="2:8" ht="19.5" customHeight="1">
      <c r="B31" s="22" t="s">
        <v>75</v>
      </c>
      <c r="C31" s="103"/>
      <c r="D31" s="103"/>
      <c r="E31" s="104"/>
      <c r="F31" s="105"/>
      <c r="G31" s="106"/>
      <c r="H31" s="103"/>
    </row>
    <row r="32" spans="2:8" ht="19.5" customHeight="1">
      <c r="B32" s="19"/>
      <c r="C32" s="107"/>
      <c r="D32" s="107"/>
      <c r="E32" s="108"/>
      <c r="F32" s="109"/>
      <c r="G32" s="110"/>
      <c r="H32" s="107"/>
    </row>
    <row r="33" spans="2:8" ht="19.5" customHeight="1">
      <c r="B33" s="19"/>
      <c r="C33" s="107"/>
      <c r="D33" s="107"/>
      <c r="E33" s="108"/>
      <c r="F33" s="109"/>
      <c r="G33" s="110"/>
      <c r="H33" s="107"/>
    </row>
    <row r="34" spans="2:8" ht="19.5" customHeight="1">
      <c r="B34" s="19"/>
      <c r="C34" s="107"/>
      <c r="D34" s="107"/>
      <c r="E34" s="108"/>
      <c r="F34" s="109"/>
      <c r="G34" s="110"/>
      <c r="H34" s="107"/>
    </row>
    <row r="35" spans="2:8" ht="19.5" customHeight="1">
      <c r="B35" s="19"/>
      <c r="C35" s="107"/>
      <c r="D35" s="107"/>
      <c r="E35" s="108"/>
      <c r="F35" s="109"/>
      <c r="G35" s="110"/>
      <c r="H35" s="107"/>
    </row>
    <row r="36" spans="2:8" ht="19.5" customHeight="1">
      <c r="B36" s="21"/>
      <c r="C36" s="23" t="s">
        <v>52</v>
      </c>
      <c r="D36" s="24"/>
      <c r="E36" s="25"/>
      <c r="F36" s="26"/>
      <c r="G36" s="20"/>
      <c r="H36" s="27"/>
    </row>
    <row r="37" spans="2:8" ht="19.5" customHeight="1">
      <c r="B37" s="22" t="s">
        <v>76</v>
      </c>
      <c r="C37" s="103"/>
      <c r="D37" s="103"/>
      <c r="E37" s="104"/>
      <c r="F37" s="105"/>
      <c r="G37" s="106"/>
      <c r="H37" s="103"/>
    </row>
    <row r="38" spans="2:8" ht="19.5" customHeight="1">
      <c r="B38" s="19"/>
      <c r="C38" s="107"/>
      <c r="D38" s="107"/>
      <c r="E38" s="108"/>
      <c r="F38" s="109"/>
      <c r="G38" s="110"/>
      <c r="H38" s="107"/>
    </row>
    <row r="39" spans="2:8" ht="19.5" customHeight="1">
      <c r="B39" s="19"/>
      <c r="C39" s="107"/>
      <c r="D39" s="107"/>
      <c r="E39" s="108"/>
      <c r="F39" s="109"/>
      <c r="G39" s="110"/>
      <c r="H39" s="107"/>
    </row>
    <row r="40" spans="2:8" ht="19.5" customHeight="1">
      <c r="B40" s="19"/>
      <c r="C40" s="107"/>
      <c r="D40" s="107"/>
      <c r="E40" s="108"/>
      <c r="F40" s="109"/>
      <c r="G40" s="110"/>
      <c r="H40" s="107"/>
    </row>
    <row r="41" spans="2:8" ht="19.5" customHeight="1">
      <c r="B41" s="19"/>
      <c r="C41" s="107"/>
      <c r="D41" s="107"/>
      <c r="E41" s="108"/>
      <c r="F41" s="109"/>
      <c r="G41" s="110"/>
      <c r="H41" s="107"/>
    </row>
    <row r="42" spans="2:8" ht="19.5" customHeight="1">
      <c r="B42" s="21"/>
      <c r="C42" s="23" t="s">
        <v>52</v>
      </c>
      <c r="D42" s="24"/>
      <c r="E42" s="25"/>
      <c r="F42" s="26"/>
      <c r="G42" s="20"/>
      <c r="H42" s="27"/>
    </row>
    <row r="43" spans="2:8" ht="19.5" customHeight="1">
      <c r="B43" s="791" t="s">
        <v>53</v>
      </c>
      <c r="C43" s="104"/>
      <c r="D43" s="103"/>
      <c r="E43" s="104"/>
      <c r="F43" s="105"/>
      <c r="G43" s="106"/>
      <c r="H43" s="103"/>
    </row>
    <row r="44" spans="2:8" ht="19.5" customHeight="1">
      <c r="B44" s="792"/>
      <c r="C44" s="108"/>
      <c r="D44" s="107"/>
      <c r="E44" s="108"/>
      <c r="F44" s="109"/>
      <c r="G44" s="110"/>
      <c r="H44" s="107"/>
    </row>
    <row r="45" spans="2:8" ht="19.5" customHeight="1">
      <c r="B45" s="19"/>
      <c r="C45" s="107"/>
      <c r="D45" s="107"/>
      <c r="E45" s="108"/>
      <c r="F45" s="109"/>
      <c r="G45" s="110"/>
      <c r="H45" s="107"/>
    </row>
    <row r="46" spans="2:8" ht="19.5" customHeight="1">
      <c r="B46" s="19"/>
      <c r="C46" s="107"/>
      <c r="D46" s="107"/>
      <c r="E46" s="108"/>
      <c r="F46" s="109"/>
      <c r="G46" s="110"/>
      <c r="H46" s="107"/>
    </row>
    <row r="47" spans="2:8" ht="19.5" customHeight="1">
      <c r="B47" s="19"/>
      <c r="C47" s="111"/>
      <c r="D47" s="111"/>
      <c r="E47" s="112"/>
      <c r="F47" s="113"/>
      <c r="G47" s="114"/>
      <c r="H47" s="111"/>
    </row>
    <row r="48" spans="2:8" ht="19.5" customHeight="1">
      <c r="B48" s="21"/>
      <c r="C48" s="23" t="s">
        <v>52</v>
      </c>
      <c r="D48" s="24"/>
      <c r="E48" s="25"/>
      <c r="F48" s="26"/>
      <c r="G48" s="20"/>
      <c r="H48" s="27"/>
    </row>
    <row r="49" spans="2:8" ht="19.5" customHeight="1">
      <c r="B49" s="28" t="s">
        <v>51</v>
      </c>
      <c r="C49" s="26"/>
      <c r="D49" s="23"/>
      <c r="E49" s="25"/>
      <c r="F49" s="26"/>
      <c r="G49" s="20"/>
      <c r="H49" s="27"/>
    </row>
    <row r="51" spans="2:8" ht="19.5" customHeight="1">
      <c r="B51" s="17" t="s">
        <v>451</v>
      </c>
    </row>
    <row r="52" spans="2:8" ht="19.5" customHeight="1">
      <c r="B52" s="785" t="s">
        <v>77</v>
      </c>
      <c r="C52" s="783" t="s">
        <v>71</v>
      </c>
      <c r="D52" s="783" t="s">
        <v>68</v>
      </c>
      <c r="E52" s="787" t="s">
        <v>69</v>
      </c>
      <c r="F52" s="787"/>
      <c r="G52" s="788"/>
      <c r="H52" s="783" t="s">
        <v>70</v>
      </c>
    </row>
    <row r="53" spans="2:8" ht="19.5" customHeight="1">
      <c r="B53" s="786"/>
      <c r="C53" s="784"/>
      <c r="D53" s="784"/>
      <c r="E53" s="789"/>
      <c r="F53" s="789"/>
      <c r="G53" s="790"/>
      <c r="H53" s="784"/>
    </row>
    <row r="54" spans="2:8" ht="19.5" customHeight="1">
      <c r="B54" s="22" t="s">
        <v>75</v>
      </c>
      <c r="C54" s="103"/>
      <c r="D54" s="103"/>
      <c r="E54" s="104"/>
      <c r="F54" s="105"/>
      <c r="G54" s="106"/>
      <c r="H54" s="103"/>
    </row>
    <row r="55" spans="2:8" ht="19.5" customHeight="1">
      <c r="B55" s="19"/>
      <c r="C55" s="107"/>
      <c r="D55" s="107"/>
      <c r="E55" s="108"/>
      <c r="F55" s="109"/>
      <c r="G55" s="110"/>
      <c r="H55" s="107"/>
    </row>
    <row r="56" spans="2:8" ht="19.5" customHeight="1">
      <c r="B56" s="19"/>
      <c r="C56" s="107"/>
      <c r="D56" s="107"/>
      <c r="E56" s="108"/>
      <c r="F56" s="109"/>
      <c r="G56" s="110"/>
      <c r="H56" s="107"/>
    </row>
    <row r="57" spans="2:8" ht="19.5" customHeight="1">
      <c r="B57" s="19"/>
      <c r="C57" s="107"/>
      <c r="D57" s="107"/>
      <c r="E57" s="108"/>
      <c r="F57" s="109"/>
      <c r="G57" s="110"/>
      <c r="H57" s="107"/>
    </row>
    <row r="58" spans="2:8" ht="19.5" customHeight="1">
      <c r="B58" s="19"/>
      <c r="C58" s="107"/>
      <c r="D58" s="107"/>
      <c r="E58" s="108"/>
      <c r="F58" s="109"/>
      <c r="G58" s="110"/>
      <c r="H58" s="107"/>
    </row>
    <row r="59" spans="2:8" ht="19.5" customHeight="1">
      <c r="B59" s="21"/>
      <c r="C59" s="23" t="s">
        <v>52</v>
      </c>
      <c r="D59" s="24"/>
      <c r="E59" s="25"/>
      <c r="F59" s="26"/>
      <c r="G59" s="20"/>
      <c r="H59" s="27"/>
    </row>
    <row r="60" spans="2:8" ht="19.5" customHeight="1">
      <c r="B60" s="22" t="s">
        <v>76</v>
      </c>
      <c r="C60" s="103"/>
      <c r="D60" s="103"/>
      <c r="E60" s="104"/>
      <c r="F60" s="105"/>
      <c r="G60" s="106"/>
      <c r="H60" s="103"/>
    </row>
    <row r="61" spans="2:8" ht="19.5" customHeight="1">
      <c r="B61" s="19"/>
      <c r="C61" s="107"/>
      <c r="D61" s="107"/>
      <c r="E61" s="108"/>
      <c r="F61" s="109"/>
      <c r="G61" s="110"/>
      <c r="H61" s="107"/>
    </row>
    <row r="62" spans="2:8" ht="19.5" customHeight="1">
      <c r="B62" s="19"/>
      <c r="C62" s="107"/>
      <c r="D62" s="107"/>
      <c r="E62" s="108"/>
      <c r="F62" s="109"/>
      <c r="G62" s="110"/>
      <c r="H62" s="107"/>
    </row>
    <row r="63" spans="2:8" ht="19.5" customHeight="1">
      <c r="B63" s="19"/>
      <c r="C63" s="107"/>
      <c r="D63" s="107"/>
      <c r="E63" s="108"/>
      <c r="F63" s="109"/>
      <c r="G63" s="110"/>
      <c r="H63" s="107"/>
    </row>
    <row r="64" spans="2:8" ht="19.5" customHeight="1">
      <c r="B64" s="19"/>
      <c r="C64" s="107"/>
      <c r="D64" s="107"/>
      <c r="E64" s="108"/>
      <c r="F64" s="109"/>
      <c r="G64" s="110"/>
      <c r="H64" s="107"/>
    </row>
    <row r="65" spans="2:8" ht="19.5" customHeight="1">
      <c r="B65" s="21"/>
      <c r="C65" s="23" t="s">
        <v>52</v>
      </c>
      <c r="D65" s="24"/>
      <c r="E65" s="25"/>
      <c r="F65" s="26"/>
      <c r="G65" s="20"/>
      <c r="H65" s="27"/>
    </row>
    <row r="66" spans="2:8" ht="19.5" customHeight="1">
      <c r="B66" s="791" t="s">
        <v>53</v>
      </c>
      <c r="C66" s="104"/>
      <c r="D66" s="103"/>
      <c r="E66" s="104"/>
      <c r="F66" s="105"/>
      <c r="G66" s="106"/>
      <c r="H66" s="103"/>
    </row>
    <row r="67" spans="2:8" ht="19.5" customHeight="1">
      <c r="B67" s="792"/>
      <c r="C67" s="108"/>
      <c r="D67" s="107"/>
      <c r="E67" s="108"/>
      <c r="F67" s="109"/>
      <c r="G67" s="110"/>
      <c r="H67" s="107"/>
    </row>
    <row r="68" spans="2:8" ht="19.5" customHeight="1">
      <c r="B68" s="19"/>
      <c r="C68" s="107"/>
      <c r="D68" s="107"/>
      <c r="E68" s="108"/>
      <c r="F68" s="109"/>
      <c r="G68" s="110"/>
      <c r="H68" s="107"/>
    </row>
    <row r="69" spans="2:8" ht="19.5" customHeight="1">
      <c r="B69" s="19"/>
      <c r="C69" s="107"/>
      <c r="D69" s="107"/>
      <c r="E69" s="108"/>
      <c r="F69" s="109"/>
      <c r="G69" s="110"/>
      <c r="H69" s="107"/>
    </row>
    <row r="70" spans="2:8" ht="19.5" customHeight="1">
      <c r="B70" s="19"/>
      <c r="C70" s="111"/>
      <c r="D70" s="111"/>
      <c r="E70" s="112"/>
      <c r="F70" s="113"/>
      <c r="G70" s="114"/>
      <c r="H70" s="111"/>
    </row>
    <row r="71" spans="2:8" ht="19.5" customHeight="1">
      <c r="B71" s="21"/>
      <c r="C71" s="23" t="s">
        <v>52</v>
      </c>
      <c r="D71" s="24"/>
      <c r="E71" s="25"/>
      <c r="F71" s="26"/>
      <c r="G71" s="20"/>
      <c r="H71" s="27"/>
    </row>
    <row r="72" spans="2:8" ht="19.5" customHeight="1">
      <c r="B72" s="28" t="s">
        <v>51</v>
      </c>
      <c r="C72" s="26"/>
      <c r="D72" s="23"/>
      <c r="E72" s="25"/>
      <c r="F72" s="26"/>
      <c r="G72" s="20"/>
      <c r="H72" s="27"/>
    </row>
    <row r="73" spans="2:8" ht="19.5" customHeight="1">
      <c r="B73" s="17" t="s">
        <v>116</v>
      </c>
    </row>
    <row r="74" spans="2:8" ht="13.5"/>
    <row r="75" spans="2:8" ht="27" customHeight="1">
      <c r="D75" s="793" t="s">
        <v>495</v>
      </c>
      <c r="E75" s="794"/>
      <c r="F75" s="794"/>
      <c r="G75" s="794"/>
      <c r="H75" s="795"/>
    </row>
    <row r="76" spans="2:8" ht="13.5"/>
  </sheetData>
  <mergeCells count="20">
    <mergeCell ref="E29:G30"/>
    <mergeCell ref="B43:B44"/>
    <mergeCell ref="H29:H30"/>
    <mergeCell ref="B20:B21"/>
    <mergeCell ref="D75:H75"/>
    <mergeCell ref="E52:G53"/>
    <mergeCell ref="H52:H53"/>
    <mergeCell ref="B66:B67"/>
    <mergeCell ref="B29:B30"/>
    <mergeCell ref="C29:C30"/>
    <mergeCell ref="B52:B53"/>
    <mergeCell ref="C52:C53"/>
    <mergeCell ref="D52:D53"/>
    <mergeCell ref="D29:D30"/>
    <mergeCell ref="B3:H3"/>
    <mergeCell ref="H6:H7"/>
    <mergeCell ref="B6:B7"/>
    <mergeCell ref="C6:C7"/>
    <mergeCell ref="E6:G7"/>
    <mergeCell ref="D6:D7"/>
  </mergeCells>
  <phoneticPr fontId="27"/>
  <printOptions horizontalCentered="1"/>
  <pageMargins left="0.59055118110236227" right="0.59055118110236227" top="0.59055118110236227" bottom="0.59055118110236227" header="0.51181102362204722" footer="0.31496062992125984"/>
  <headerFooter alignWithMargins="0"/>
  <rowBreaks count="2" manualBreakCount="2">
    <brk id="27" min="1" max="7" man="1"/>
    <brk id="50" min="1"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69"/>
  <sheetViews>
    <sheetView view="pageBreakPreview" topLeftCell="B48" zoomScale="120" zoomScaleNormal="70" zoomScaleSheetLayoutView="120" workbookViewId="0">
      <selection activeCell="C66" sqref="C66"/>
    </sheetView>
  </sheetViews>
  <sheetFormatPr defaultColWidth="8" defaultRowHeight="11.25"/>
  <cols>
    <col min="1" max="1" width="1.125" style="144" customWidth="1"/>
    <col min="2" max="2" width="3.75" style="144" customWidth="1"/>
    <col min="3" max="4" width="2.625" style="144" customWidth="1"/>
    <col min="5" max="5" width="35.375" style="144" customWidth="1"/>
    <col min="6" max="30" width="12.75" style="144" customWidth="1"/>
    <col min="31" max="31" width="2.625" style="144" customWidth="1"/>
    <col min="32" max="32" width="10.25" style="144" customWidth="1"/>
    <col min="33" max="16384" width="8" style="144"/>
  </cols>
  <sheetData>
    <row r="1" spans="1:30" ht="18.75" customHeight="1">
      <c r="B1" s="837" t="s">
        <v>510</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row>
    <row r="2" spans="1:30" ht="9.9499999999999993" customHeight="1">
      <c r="A2" s="146"/>
      <c r="B2" s="145"/>
      <c r="C2" s="145"/>
      <c r="D2" s="145"/>
      <c r="E2" s="145"/>
      <c r="F2" s="145"/>
      <c r="G2" s="145"/>
      <c r="H2" s="145"/>
      <c r="I2" s="145"/>
      <c r="J2" s="145"/>
      <c r="K2" s="145"/>
      <c r="L2" s="145"/>
      <c r="U2" s="147"/>
      <c r="V2" s="147"/>
      <c r="W2" s="147"/>
      <c r="X2" s="147"/>
      <c r="Y2" s="147"/>
      <c r="Z2" s="147"/>
      <c r="AA2" s="147"/>
      <c r="AB2" s="147"/>
      <c r="AC2" s="147"/>
      <c r="AD2" s="147"/>
    </row>
    <row r="3" spans="1:30" ht="20.100000000000001" customHeight="1">
      <c r="B3" s="838" t="s">
        <v>46</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row>
    <row r="4" spans="1:30" ht="8.25" customHeight="1">
      <c r="B4" s="470"/>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row>
    <row r="5" spans="1:30" s="143" customFormat="1" ht="20.25" customHeight="1" thickBot="1">
      <c r="B5" s="471" t="s">
        <v>175</v>
      </c>
      <c r="C5" s="472" t="s">
        <v>13</v>
      </c>
      <c r="D5" s="473"/>
      <c r="E5" s="145"/>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row>
    <row r="6" spans="1:30" s="478" customFormat="1" ht="20.25" customHeight="1">
      <c r="A6" s="475"/>
      <c r="B6" s="810" t="s">
        <v>176</v>
      </c>
      <c r="C6" s="811"/>
      <c r="D6" s="811"/>
      <c r="E6" s="811"/>
      <c r="F6" s="814" t="s">
        <v>396</v>
      </c>
      <c r="G6" s="811"/>
      <c r="H6" s="811"/>
      <c r="I6" s="811"/>
      <c r="J6" s="811"/>
      <c r="K6" s="476"/>
      <c r="L6" s="477"/>
      <c r="M6" s="477"/>
      <c r="N6" s="815" t="s">
        <v>99</v>
      </c>
      <c r="O6" s="815"/>
      <c r="P6" s="815"/>
      <c r="Q6" s="815"/>
      <c r="R6" s="815"/>
      <c r="S6" s="815"/>
      <c r="T6" s="815"/>
      <c r="U6" s="815"/>
      <c r="V6" s="815"/>
      <c r="W6" s="815"/>
      <c r="X6" s="815"/>
      <c r="Y6" s="815"/>
      <c r="Z6" s="815"/>
      <c r="AA6" s="815"/>
      <c r="AB6" s="815"/>
      <c r="AC6" s="815"/>
      <c r="AD6" s="816"/>
    </row>
    <row r="7" spans="1:30" s="478" customFormat="1" ht="20.25" customHeight="1" thickBot="1">
      <c r="A7" s="475"/>
      <c r="B7" s="812"/>
      <c r="C7" s="813"/>
      <c r="D7" s="813"/>
      <c r="E7" s="813"/>
      <c r="F7" s="479" t="s">
        <v>245</v>
      </c>
      <c r="G7" s="480" t="s">
        <v>246</v>
      </c>
      <c r="H7" s="480" t="s">
        <v>242</v>
      </c>
      <c r="I7" s="480" t="s">
        <v>250</v>
      </c>
      <c r="J7" s="480" t="s">
        <v>251</v>
      </c>
      <c r="K7" s="480" t="s">
        <v>252</v>
      </c>
      <c r="L7" s="480" t="s">
        <v>253</v>
      </c>
      <c r="M7" s="480" t="s">
        <v>254</v>
      </c>
      <c r="N7" s="481" t="s">
        <v>255</v>
      </c>
      <c r="O7" s="481" t="s">
        <v>256</v>
      </c>
      <c r="P7" s="481" t="s">
        <v>257</v>
      </c>
      <c r="Q7" s="481" t="s">
        <v>258</v>
      </c>
      <c r="R7" s="481" t="s">
        <v>259</v>
      </c>
      <c r="S7" s="481" t="s">
        <v>260</v>
      </c>
      <c r="T7" s="481" t="s">
        <v>261</v>
      </c>
      <c r="U7" s="481" t="s">
        <v>262</v>
      </c>
      <c r="V7" s="481" t="s">
        <v>263</v>
      </c>
      <c r="W7" s="481" t="s">
        <v>264</v>
      </c>
      <c r="X7" s="481" t="s">
        <v>265</v>
      </c>
      <c r="Y7" s="481" t="s">
        <v>266</v>
      </c>
      <c r="Z7" s="481" t="s">
        <v>267</v>
      </c>
      <c r="AA7" s="481" t="s">
        <v>268</v>
      </c>
      <c r="AB7" s="481" t="s">
        <v>269</v>
      </c>
      <c r="AC7" s="481" t="s">
        <v>445</v>
      </c>
      <c r="AD7" s="482" t="s">
        <v>446</v>
      </c>
    </row>
    <row r="8" spans="1:30" s="490" customFormat="1" ht="20.25" customHeight="1">
      <c r="A8" s="483"/>
      <c r="B8" s="484" t="s">
        <v>177</v>
      </c>
      <c r="C8" s="840" t="s">
        <v>15</v>
      </c>
      <c r="D8" s="830"/>
      <c r="E8" s="830"/>
      <c r="F8" s="485">
        <f>SUM(F9)</f>
        <v>0</v>
      </c>
      <c r="G8" s="486">
        <f>SUM(G9)</f>
        <v>0</v>
      </c>
      <c r="H8" s="486">
        <f>SUM(H9)</f>
        <v>0</v>
      </c>
      <c r="I8" s="486">
        <f t="shared" ref="I8:AD8" si="0">SUM(I9)</f>
        <v>0</v>
      </c>
      <c r="J8" s="487">
        <f t="shared" si="0"/>
        <v>0</v>
      </c>
      <c r="K8" s="488">
        <f t="shared" si="0"/>
        <v>0</v>
      </c>
      <c r="L8" s="488">
        <f t="shared" si="0"/>
        <v>0</v>
      </c>
      <c r="M8" s="488">
        <f t="shared" si="0"/>
        <v>0</v>
      </c>
      <c r="N8" s="488">
        <f t="shared" si="0"/>
        <v>0</v>
      </c>
      <c r="O8" s="488">
        <f t="shared" si="0"/>
        <v>0</v>
      </c>
      <c r="P8" s="488">
        <f t="shared" si="0"/>
        <v>0</v>
      </c>
      <c r="Q8" s="488">
        <f t="shared" si="0"/>
        <v>0</v>
      </c>
      <c r="R8" s="488">
        <f t="shared" si="0"/>
        <v>0</v>
      </c>
      <c r="S8" s="488">
        <f t="shared" si="0"/>
        <v>0</v>
      </c>
      <c r="T8" s="488">
        <f t="shared" si="0"/>
        <v>0</v>
      </c>
      <c r="U8" s="488">
        <f>SUM(U9)</f>
        <v>0</v>
      </c>
      <c r="V8" s="488">
        <f t="shared" ref="V8:AC8" si="1">SUM(V9)</f>
        <v>0</v>
      </c>
      <c r="W8" s="488">
        <f t="shared" si="1"/>
        <v>0</v>
      </c>
      <c r="X8" s="488">
        <f t="shared" si="1"/>
        <v>0</v>
      </c>
      <c r="Y8" s="488">
        <f>SUM(Y9)</f>
        <v>0</v>
      </c>
      <c r="Z8" s="488">
        <f>SUM(Z9)</f>
        <v>0</v>
      </c>
      <c r="AA8" s="488">
        <f t="shared" si="1"/>
        <v>0</v>
      </c>
      <c r="AB8" s="488">
        <f t="shared" si="1"/>
        <v>0</v>
      </c>
      <c r="AC8" s="488">
        <f t="shared" si="1"/>
        <v>0</v>
      </c>
      <c r="AD8" s="489">
        <f t="shared" si="0"/>
        <v>0</v>
      </c>
    </row>
    <row r="9" spans="1:30" s="490" customFormat="1" ht="20.25" customHeight="1">
      <c r="A9" s="483"/>
      <c r="B9" s="491"/>
      <c r="C9" s="492" t="s">
        <v>178</v>
      </c>
      <c r="D9" s="841" t="s">
        <v>179</v>
      </c>
      <c r="E9" s="832"/>
      <c r="F9" s="101">
        <f>SUM(F10,F14,F16,F20)</f>
        <v>0</v>
      </c>
      <c r="G9" s="95">
        <f>SUM(G10,G14,G16,G20)</f>
        <v>0</v>
      </c>
      <c r="H9" s="95">
        <f>SUM(H10,H14,H16,H20)</f>
        <v>0</v>
      </c>
      <c r="I9" s="95">
        <f t="shared" ref="I9:AD9" si="2">SUM(I10,I14,I16,I20)</f>
        <v>0</v>
      </c>
      <c r="J9" s="119">
        <f t="shared" si="2"/>
        <v>0</v>
      </c>
      <c r="K9" s="95">
        <f t="shared" si="2"/>
        <v>0</v>
      </c>
      <c r="L9" s="95">
        <f t="shared" si="2"/>
        <v>0</v>
      </c>
      <c r="M9" s="95">
        <f t="shared" si="2"/>
        <v>0</v>
      </c>
      <c r="N9" s="385">
        <f t="shared" si="2"/>
        <v>0</v>
      </c>
      <c r="O9" s="385">
        <f t="shared" si="2"/>
        <v>0</v>
      </c>
      <c r="P9" s="385">
        <f t="shared" si="2"/>
        <v>0</v>
      </c>
      <c r="Q9" s="385">
        <f t="shared" si="2"/>
        <v>0</v>
      </c>
      <c r="R9" s="385">
        <f t="shared" si="2"/>
        <v>0</v>
      </c>
      <c r="S9" s="385">
        <f t="shared" si="2"/>
        <v>0</v>
      </c>
      <c r="T9" s="385">
        <f t="shared" si="2"/>
        <v>0</v>
      </c>
      <c r="U9" s="385">
        <f t="shared" si="2"/>
        <v>0</v>
      </c>
      <c r="V9" s="385">
        <f t="shared" ref="V9:AC9" si="3">SUM(V10,V14,V16,V20)</f>
        <v>0</v>
      </c>
      <c r="W9" s="385">
        <f t="shared" si="3"/>
        <v>0</v>
      </c>
      <c r="X9" s="385">
        <f t="shared" si="3"/>
        <v>0</v>
      </c>
      <c r="Y9" s="385">
        <f>SUM(Y10,Y14,Y16,Y20)</f>
        <v>0</v>
      </c>
      <c r="Z9" s="385">
        <f>SUM(Z10,Z14,Z16,Z20)</f>
        <v>0</v>
      </c>
      <c r="AA9" s="385">
        <f t="shared" si="3"/>
        <v>0</v>
      </c>
      <c r="AB9" s="385">
        <f t="shared" si="3"/>
        <v>0</v>
      </c>
      <c r="AC9" s="385">
        <f t="shared" si="3"/>
        <v>0</v>
      </c>
      <c r="AD9" s="386">
        <f t="shared" si="2"/>
        <v>0</v>
      </c>
    </row>
    <row r="10" spans="1:30" s="490" customFormat="1" ht="20.25" customHeight="1">
      <c r="A10" s="483"/>
      <c r="B10" s="491"/>
      <c r="C10" s="493"/>
      <c r="D10" s="842" t="s">
        <v>459</v>
      </c>
      <c r="E10" s="822"/>
      <c r="F10" s="494">
        <f t="shared" ref="F10:J10" si="4">SUM(F11:F13)</f>
        <v>0</v>
      </c>
      <c r="G10" s="139">
        <f t="shared" si="4"/>
        <v>0</v>
      </c>
      <c r="H10" s="139">
        <f t="shared" si="4"/>
        <v>0</v>
      </c>
      <c r="I10" s="139">
        <f t="shared" si="4"/>
        <v>0</v>
      </c>
      <c r="J10" s="495">
        <f t="shared" si="4"/>
        <v>0</v>
      </c>
      <c r="K10" s="139">
        <f>SUM(K11:K13)</f>
        <v>0</v>
      </c>
      <c r="L10" s="139">
        <f t="shared" ref="L10:AD10" si="5">SUM(L11:L13)</f>
        <v>0</v>
      </c>
      <c r="M10" s="139">
        <f t="shared" si="5"/>
        <v>0</v>
      </c>
      <c r="N10" s="139">
        <f t="shared" si="5"/>
        <v>0</v>
      </c>
      <c r="O10" s="139">
        <f t="shared" si="5"/>
        <v>0</v>
      </c>
      <c r="P10" s="139">
        <f t="shared" si="5"/>
        <v>0</v>
      </c>
      <c r="Q10" s="139">
        <f t="shared" si="5"/>
        <v>0</v>
      </c>
      <c r="R10" s="139">
        <f t="shared" si="5"/>
        <v>0</v>
      </c>
      <c r="S10" s="139">
        <f t="shared" si="5"/>
        <v>0</v>
      </c>
      <c r="T10" s="139">
        <f t="shared" si="5"/>
        <v>0</v>
      </c>
      <c r="U10" s="139">
        <f t="shared" si="5"/>
        <v>0</v>
      </c>
      <c r="V10" s="139">
        <f t="shared" ref="V10:AC10" si="6">SUM(V11:V13)</f>
        <v>0</v>
      </c>
      <c r="W10" s="139">
        <f t="shared" si="6"/>
        <v>0</v>
      </c>
      <c r="X10" s="139">
        <f t="shared" si="6"/>
        <v>0</v>
      </c>
      <c r="Y10" s="139">
        <f t="shared" si="6"/>
        <v>0</v>
      </c>
      <c r="Z10" s="139">
        <f t="shared" si="6"/>
        <v>0</v>
      </c>
      <c r="AA10" s="139">
        <f t="shared" si="6"/>
        <v>0</v>
      </c>
      <c r="AB10" s="139">
        <f t="shared" si="6"/>
        <v>0</v>
      </c>
      <c r="AC10" s="139">
        <f t="shared" si="6"/>
        <v>0</v>
      </c>
      <c r="AD10" s="274">
        <f t="shared" si="5"/>
        <v>0</v>
      </c>
    </row>
    <row r="11" spans="1:30" s="490" customFormat="1" ht="20.25" customHeight="1">
      <c r="A11" s="483"/>
      <c r="B11" s="491"/>
      <c r="C11" s="493"/>
      <c r="D11" s="496"/>
      <c r="E11" s="497" t="s">
        <v>150</v>
      </c>
      <c r="F11" s="498">
        <v>0</v>
      </c>
      <c r="G11" s="140">
        <v>0</v>
      </c>
      <c r="H11" s="140">
        <v>0</v>
      </c>
      <c r="I11" s="140">
        <v>0</v>
      </c>
      <c r="J11" s="499">
        <v>0</v>
      </c>
      <c r="K11" s="140"/>
      <c r="L11" s="140"/>
      <c r="M11" s="140"/>
      <c r="N11" s="140"/>
      <c r="O11" s="140"/>
      <c r="P11" s="140"/>
      <c r="Q11" s="140"/>
      <c r="R11" s="140"/>
      <c r="S11" s="140"/>
      <c r="T11" s="140"/>
      <c r="U11" s="140"/>
      <c r="V11" s="140"/>
      <c r="W11" s="140"/>
      <c r="X11" s="140"/>
      <c r="Y11" s="140"/>
      <c r="Z11" s="140"/>
      <c r="AA11" s="140"/>
      <c r="AB11" s="140"/>
      <c r="AC11" s="140"/>
      <c r="AD11" s="275"/>
    </row>
    <row r="12" spans="1:30" s="490" customFormat="1" ht="20.25" customHeight="1">
      <c r="A12" s="483"/>
      <c r="B12" s="491"/>
      <c r="C12" s="493"/>
      <c r="D12" s="496"/>
      <c r="E12" s="497" t="s">
        <v>151</v>
      </c>
      <c r="F12" s="498">
        <v>0</v>
      </c>
      <c r="G12" s="140">
        <v>0</v>
      </c>
      <c r="H12" s="140">
        <v>0</v>
      </c>
      <c r="I12" s="140">
        <v>0</v>
      </c>
      <c r="J12" s="499">
        <v>0</v>
      </c>
      <c r="K12" s="140"/>
      <c r="L12" s="140"/>
      <c r="M12" s="140"/>
      <c r="N12" s="140"/>
      <c r="O12" s="140"/>
      <c r="P12" s="140"/>
      <c r="Q12" s="140"/>
      <c r="R12" s="140"/>
      <c r="S12" s="140"/>
      <c r="T12" s="140"/>
      <c r="U12" s="140"/>
      <c r="V12" s="140"/>
      <c r="W12" s="140"/>
      <c r="X12" s="140"/>
      <c r="Y12" s="140"/>
      <c r="Z12" s="140"/>
      <c r="AA12" s="140"/>
      <c r="AB12" s="140"/>
      <c r="AC12" s="140"/>
      <c r="AD12" s="275"/>
    </row>
    <row r="13" spans="1:30" s="490" customFormat="1" ht="20.25" customHeight="1">
      <c r="A13" s="483"/>
      <c r="B13" s="491"/>
      <c r="C13" s="493"/>
      <c r="D13" s="500"/>
      <c r="E13" s="501" t="s">
        <v>152</v>
      </c>
      <c r="F13" s="485">
        <v>0</v>
      </c>
      <c r="G13" s="488">
        <v>0</v>
      </c>
      <c r="H13" s="488">
        <v>0</v>
      </c>
      <c r="I13" s="488">
        <v>0</v>
      </c>
      <c r="J13" s="487">
        <v>0</v>
      </c>
      <c r="K13" s="488"/>
      <c r="L13" s="488"/>
      <c r="M13" s="488"/>
      <c r="N13" s="488"/>
      <c r="O13" s="488"/>
      <c r="P13" s="488"/>
      <c r="Q13" s="488"/>
      <c r="R13" s="488"/>
      <c r="S13" s="488"/>
      <c r="T13" s="488"/>
      <c r="U13" s="488"/>
      <c r="V13" s="488"/>
      <c r="W13" s="488"/>
      <c r="X13" s="488"/>
      <c r="Y13" s="488"/>
      <c r="Z13" s="488"/>
      <c r="AA13" s="488"/>
      <c r="AB13" s="488"/>
      <c r="AC13" s="488"/>
      <c r="AD13" s="489"/>
    </row>
    <row r="14" spans="1:30" s="490" customFormat="1" ht="20.25" customHeight="1">
      <c r="A14" s="483"/>
      <c r="B14" s="491"/>
      <c r="C14" s="493"/>
      <c r="D14" s="843" t="s">
        <v>460</v>
      </c>
      <c r="E14" s="844"/>
      <c r="F14" s="498">
        <f t="shared" ref="F14:J14" si="7">F15</f>
        <v>0</v>
      </c>
      <c r="G14" s="140">
        <f t="shared" si="7"/>
        <v>0</v>
      </c>
      <c r="H14" s="140">
        <f t="shared" si="7"/>
        <v>0</v>
      </c>
      <c r="I14" s="140">
        <f t="shared" si="7"/>
        <v>0</v>
      </c>
      <c r="J14" s="140">
        <f t="shared" si="7"/>
        <v>0</v>
      </c>
      <c r="K14" s="140">
        <f>K15</f>
        <v>0</v>
      </c>
      <c r="L14" s="140">
        <f t="shared" ref="L14:AD14" si="8">L15</f>
        <v>0</v>
      </c>
      <c r="M14" s="140">
        <f t="shared" si="8"/>
        <v>0</v>
      </c>
      <c r="N14" s="140">
        <f t="shared" si="8"/>
        <v>0</v>
      </c>
      <c r="O14" s="140">
        <f t="shared" si="8"/>
        <v>0</v>
      </c>
      <c r="P14" s="140">
        <f t="shared" si="8"/>
        <v>0</v>
      </c>
      <c r="Q14" s="140">
        <f t="shared" si="8"/>
        <v>0</v>
      </c>
      <c r="R14" s="140">
        <f t="shared" si="8"/>
        <v>0</v>
      </c>
      <c r="S14" s="140">
        <f t="shared" si="8"/>
        <v>0</v>
      </c>
      <c r="T14" s="140">
        <f t="shared" si="8"/>
        <v>0</v>
      </c>
      <c r="U14" s="140">
        <f t="shared" si="8"/>
        <v>0</v>
      </c>
      <c r="V14" s="140">
        <f t="shared" si="8"/>
        <v>0</v>
      </c>
      <c r="W14" s="140">
        <f t="shared" si="8"/>
        <v>0</v>
      </c>
      <c r="X14" s="140">
        <f t="shared" si="8"/>
        <v>0</v>
      </c>
      <c r="Y14" s="140">
        <f>Y15</f>
        <v>0</v>
      </c>
      <c r="Z14" s="140">
        <f>Z15</f>
        <v>0</v>
      </c>
      <c r="AA14" s="140">
        <f t="shared" si="8"/>
        <v>0</v>
      </c>
      <c r="AB14" s="140">
        <f t="shared" si="8"/>
        <v>0</v>
      </c>
      <c r="AC14" s="140">
        <f t="shared" si="8"/>
        <v>0</v>
      </c>
      <c r="AD14" s="275">
        <f t="shared" si="8"/>
        <v>0</v>
      </c>
    </row>
    <row r="15" spans="1:30" s="490" customFormat="1" ht="20.25" customHeight="1">
      <c r="A15" s="483"/>
      <c r="B15" s="491"/>
      <c r="C15" s="493"/>
      <c r="D15" s="502"/>
      <c r="E15" s="503" t="s">
        <v>154</v>
      </c>
      <c r="F15" s="504">
        <v>0</v>
      </c>
      <c r="G15" s="505">
        <v>0</v>
      </c>
      <c r="H15" s="505">
        <v>0</v>
      </c>
      <c r="I15" s="505">
        <v>0</v>
      </c>
      <c r="J15" s="506">
        <v>0</v>
      </c>
      <c r="K15" s="505"/>
      <c r="L15" s="505"/>
      <c r="M15" s="505"/>
      <c r="N15" s="505"/>
      <c r="O15" s="505"/>
      <c r="P15" s="505"/>
      <c r="Q15" s="505"/>
      <c r="R15" s="505"/>
      <c r="S15" s="505"/>
      <c r="T15" s="505"/>
      <c r="U15" s="505"/>
      <c r="V15" s="505"/>
      <c r="W15" s="505"/>
      <c r="X15" s="505"/>
      <c r="Y15" s="505"/>
      <c r="Z15" s="505"/>
      <c r="AA15" s="505"/>
      <c r="AB15" s="505"/>
      <c r="AC15" s="505"/>
      <c r="AD15" s="507"/>
    </row>
    <row r="16" spans="1:30" s="490" customFormat="1" ht="20.25" customHeight="1">
      <c r="A16" s="483"/>
      <c r="B16" s="491"/>
      <c r="C16" s="493"/>
      <c r="D16" s="843" t="s">
        <v>443</v>
      </c>
      <c r="E16" s="844"/>
      <c r="F16" s="494">
        <f t="shared" ref="F16:J16" si="9">SUM(F17:F19)</f>
        <v>0</v>
      </c>
      <c r="G16" s="139">
        <f t="shared" si="9"/>
        <v>0</v>
      </c>
      <c r="H16" s="139">
        <f t="shared" si="9"/>
        <v>0</v>
      </c>
      <c r="I16" s="139">
        <f t="shared" si="9"/>
        <v>0</v>
      </c>
      <c r="J16" s="495">
        <f t="shared" si="9"/>
        <v>0</v>
      </c>
      <c r="K16" s="139">
        <f>SUM(K17:K19)</f>
        <v>0</v>
      </c>
      <c r="L16" s="139">
        <f t="shared" ref="L16" si="10">SUM(L17:L19)</f>
        <v>0</v>
      </c>
      <c r="M16" s="139">
        <f>SUM(M17:M19)</f>
        <v>0</v>
      </c>
      <c r="N16" s="139">
        <f t="shared" ref="N16:U16" si="11">SUM(N17:N19)</f>
        <v>0</v>
      </c>
      <c r="O16" s="139">
        <f t="shared" si="11"/>
        <v>0</v>
      </c>
      <c r="P16" s="139">
        <f t="shared" si="11"/>
        <v>0</v>
      </c>
      <c r="Q16" s="139">
        <f t="shared" si="11"/>
        <v>0</v>
      </c>
      <c r="R16" s="139">
        <f t="shared" si="11"/>
        <v>0</v>
      </c>
      <c r="S16" s="139">
        <f t="shared" si="11"/>
        <v>0</v>
      </c>
      <c r="T16" s="139">
        <f t="shared" si="11"/>
        <v>0</v>
      </c>
      <c r="U16" s="139">
        <f t="shared" si="11"/>
        <v>0</v>
      </c>
      <c r="V16" s="139">
        <f t="shared" ref="V16:AC16" si="12">SUM(V17:V19)</f>
        <v>0</v>
      </c>
      <c r="W16" s="139">
        <f t="shared" si="12"/>
        <v>0</v>
      </c>
      <c r="X16" s="139">
        <f t="shared" si="12"/>
        <v>0</v>
      </c>
      <c r="Y16" s="139">
        <f>SUM(Y17:Y19)</f>
        <v>0</v>
      </c>
      <c r="Z16" s="139">
        <f>SUM(Z17:Z19)</f>
        <v>0</v>
      </c>
      <c r="AA16" s="139">
        <f t="shared" si="12"/>
        <v>0</v>
      </c>
      <c r="AB16" s="139">
        <f t="shared" si="12"/>
        <v>0</v>
      </c>
      <c r="AC16" s="139">
        <f t="shared" si="12"/>
        <v>0</v>
      </c>
      <c r="AD16" s="274">
        <f t="shared" ref="AD16" si="13">SUM(AD17:AD19)</f>
        <v>0</v>
      </c>
    </row>
    <row r="17" spans="1:30" s="490" customFormat="1" ht="20.25" customHeight="1">
      <c r="A17" s="483"/>
      <c r="B17" s="491"/>
      <c r="C17" s="493"/>
      <c r="D17" s="496"/>
      <c r="E17" s="497" t="s">
        <v>150</v>
      </c>
      <c r="F17" s="498">
        <v>0</v>
      </c>
      <c r="G17" s="140">
        <v>0</v>
      </c>
      <c r="H17" s="140">
        <v>0</v>
      </c>
      <c r="I17" s="140">
        <v>0</v>
      </c>
      <c r="J17" s="499">
        <v>0</v>
      </c>
      <c r="K17" s="140"/>
      <c r="L17" s="140"/>
      <c r="M17" s="140"/>
      <c r="N17" s="140"/>
      <c r="O17" s="140"/>
      <c r="P17" s="140"/>
      <c r="Q17" s="140"/>
      <c r="R17" s="140"/>
      <c r="S17" s="140"/>
      <c r="T17" s="140"/>
      <c r="U17" s="140"/>
      <c r="V17" s="140"/>
      <c r="W17" s="140"/>
      <c r="X17" s="140"/>
      <c r="Y17" s="140"/>
      <c r="Z17" s="140"/>
      <c r="AA17" s="140"/>
      <c r="AB17" s="140"/>
      <c r="AC17" s="140"/>
      <c r="AD17" s="275"/>
    </row>
    <row r="18" spans="1:30" s="490" customFormat="1" ht="20.25" customHeight="1">
      <c r="A18" s="483"/>
      <c r="B18" s="491"/>
      <c r="C18" s="493"/>
      <c r="D18" s="496"/>
      <c r="E18" s="497" t="s">
        <v>151</v>
      </c>
      <c r="F18" s="498">
        <v>0</v>
      </c>
      <c r="G18" s="140">
        <v>0</v>
      </c>
      <c r="H18" s="140">
        <v>0</v>
      </c>
      <c r="I18" s="140">
        <v>0</v>
      </c>
      <c r="J18" s="499">
        <v>0</v>
      </c>
      <c r="K18" s="140"/>
      <c r="L18" s="140"/>
      <c r="M18" s="140"/>
      <c r="N18" s="140"/>
      <c r="O18" s="140"/>
      <c r="P18" s="140"/>
      <c r="Q18" s="140"/>
      <c r="R18" s="140"/>
      <c r="S18" s="140"/>
      <c r="T18" s="140"/>
      <c r="U18" s="140"/>
      <c r="V18" s="140"/>
      <c r="W18" s="140"/>
      <c r="X18" s="140"/>
      <c r="Y18" s="140"/>
      <c r="Z18" s="140"/>
      <c r="AA18" s="140"/>
      <c r="AB18" s="140"/>
      <c r="AC18" s="140"/>
      <c r="AD18" s="275"/>
    </row>
    <row r="19" spans="1:30" s="490" customFormat="1" ht="20.25" customHeight="1">
      <c r="A19" s="483"/>
      <c r="B19" s="491"/>
      <c r="C19" s="493"/>
      <c r="D19" s="500"/>
      <c r="E19" s="501" t="s">
        <v>152</v>
      </c>
      <c r="F19" s="485">
        <v>0</v>
      </c>
      <c r="G19" s="488">
        <v>0</v>
      </c>
      <c r="H19" s="488">
        <v>0</v>
      </c>
      <c r="I19" s="488">
        <v>0</v>
      </c>
      <c r="J19" s="487">
        <v>0</v>
      </c>
      <c r="K19" s="488"/>
      <c r="L19" s="488"/>
      <c r="M19" s="488"/>
      <c r="N19" s="488"/>
      <c r="O19" s="488"/>
      <c r="P19" s="488"/>
      <c r="Q19" s="488"/>
      <c r="R19" s="488"/>
      <c r="S19" s="488"/>
      <c r="T19" s="488"/>
      <c r="U19" s="488"/>
      <c r="V19" s="488"/>
      <c r="W19" s="488"/>
      <c r="X19" s="488"/>
      <c r="Y19" s="488"/>
      <c r="Z19" s="488"/>
      <c r="AA19" s="488"/>
      <c r="AB19" s="488"/>
      <c r="AC19" s="488"/>
      <c r="AD19" s="489"/>
    </row>
    <row r="20" spans="1:30" s="490" customFormat="1" ht="20.25" customHeight="1">
      <c r="A20" s="483"/>
      <c r="B20" s="508"/>
      <c r="C20" s="493"/>
      <c r="D20" s="845" t="s">
        <v>444</v>
      </c>
      <c r="E20" s="846"/>
      <c r="F20" s="509">
        <f t="shared" ref="F20:J20" si="14">F21</f>
        <v>0</v>
      </c>
      <c r="G20" s="141">
        <f t="shared" si="14"/>
        <v>0</v>
      </c>
      <c r="H20" s="141">
        <f t="shared" si="14"/>
        <v>0</v>
      </c>
      <c r="I20" s="141">
        <f t="shared" si="14"/>
        <v>0</v>
      </c>
      <c r="J20" s="510">
        <f t="shared" si="14"/>
        <v>0</v>
      </c>
      <c r="K20" s="140">
        <f>K21</f>
        <v>0</v>
      </c>
      <c r="L20" s="141">
        <f t="shared" ref="L20:AD20" si="15">L21</f>
        <v>0</v>
      </c>
      <c r="M20" s="141">
        <f t="shared" si="15"/>
        <v>0</v>
      </c>
      <c r="N20" s="141">
        <f t="shared" si="15"/>
        <v>0</v>
      </c>
      <c r="O20" s="141">
        <f t="shared" si="15"/>
        <v>0</v>
      </c>
      <c r="P20" s="141">
        <f t="shared" si="15"/>
        <v>0</v>
      </c>
      <c r="Q20" s="141">
        <f t="shared" si="15"/>
        <v>0</v>
      </c>
      <c r="R20" s="141">
        <f t="shared" si="15"/>
        <v>0</v>
      </c>
      <c r="S20" s="141">
        <f t="shared" si="15"/>
        <v>0</v>
      </c>
      <c r="T20" s="141">
        <f t="shared" si="15"/>
        <v>0</v>
      </c>
      <c r="U20" s="141">
        <f t="shared" si="15"/>
        <v>0</v>
      </c>
      <c r="V20" s="141">
        <f t="shared" si="15"/>
        <v>0</v>
      </c>
      <c r="W20" s="141">
        <f t="shared" si="15"/>
        <v>0</v>
      </c>
      <c r="X20" s="141">
        <f t="shared" si="15"/>
        <v>0</v>
      </c>
      <c r="Y20" s="141">
        <f t="shared" si="15"/>
        <v>0</v>
      </c>
      <c r="Z20" s="141">
        <f t="shared" si="15"/>
        <v>0</v>
      </c>
      <c r="AA20" s="141">
        <f t="shared" si="15"/>
        <v>0</v>
      </c>
      <c r="AB20" s="141">
        <f t="shared" si="15"/>
        <v>0</v>
      </c>
      <c r="AC20" s="141">
        <f t="shared" si="15"/>
        <v>0</v>
      </c>
      <c r="AD20" s="276">
        <f t="shared" si="15"/>
        <v>0</v>
      </c>
    </row>
    <row r="21" spans="1:30" s="490" customFormat="1" ht="20.25" customHeight="1">
      <c r="A21" s="483"/>
      <c r="B21" s="511"/>
      <c r="C21" s="484"/>
      <c r="D21" s="496"/>
      <c r="E21" s="512" t="s">
        <v>154</v>
      </c>
      <c r="F21" s="513">
        <v>0</v>
      </c>
      <c r="G21" s="514">
        <v>0</v>
      </c>
      <c r="H21" s="514">
        <v>0</v>
      </c>
      <c r="I21" s="514">
        <v>0</v>
      </c>
      <c r="J21" s="515">
        <v>0</v>
      </c>
      <c r="K21" s="514"/>
      <c r="L21" s="514"/>
      <c r="M21" s="514"/>
      <c r="N21" s="514"/>
      <c r="O21" s="514"/>
      <c r="P21" s="514"/>
      <c r="Q21" s="514"/>
      <c r="R21" s="514"/>
      <c r="S21" s="514"/>
      <c r="T21" s="514"/>
      <c r="U21" s="514"/>
      <c r="V21" s="514"/>
      <c r="W21" s="514"/>
      <c r="X21" s="514"/>
      <c r="Y21" s="514"/>
      <c r="Z21" s="514"/>
      <c r="AA21" s="514"/>
      <c r="AB21" s="514"/>
      <c r="AC21" s="514"/>
      <c r="AD21" s="516"/>
    </row>
    <row r="22" spans="1:30" s="490" customFormat="1" ht="20.25" customHeight="1">
      <c r="A22" s="483"/>
      <c r="B22" s="517" t="s">
        <v>17</v>
      </c>
      <c r="C22" s="829" t="s">
        <v>18</v>
      </c>
      <c r="D22" s="829"/>
      <c r="E22" s="829"/>
      <c r="F22" s="101">
        <f>F23</f>
        <v>0</v>
      </c>
      <c r="G22" s="95">
        <f>G23</f>
        <v>0</v>
      </c>
      <c r="H22" s="95">
        <f>H23</f>
        <v>0</v>
      </c>
      <c r="I22" s="95">
        <f>I23</f>
        <v>0</v>
      </c>
      <c r="J22" s="119">
        <f t="shared" ref="J22:AD22" si="16">J23</f>
        <v>0</v>
      </c>
      <c r="K22" s="95">
        <f>K23</f>
        <v>0</v>
      </c>
      <c r="L22" s="95">
        <f t="shared" si="16"/>
        <v>0</v>
      </c>
      <c r="M22" s="95">
        <f t="shared" si="16"/>
        <v>0</v>
      </c>
      <c r="N22" s="385">
        <f t="shared" si="16"/>
        <v>0</v>
      </c>
      <c r="O22" s="385">
        <f t="shared" si="16"/>
        <v>0</v>
      </c>
      <c r="P22" s="385">
        <f t="shared" si="16"/>
        <v>0</v>
      </c>
      <c r="Q22" s="385">
        <f t="shared" si="16"/>
        <v>0</v>
      </c>
      <c r="R22" s="385">
        <f t="shared" si="16"/>
        <v>0</v>
      </c>
      <c r="S22" s="385">
        <f t="shared" si="16"/>
        <v>0</v>
      </c>
      <c r="T22" s="385">
        <f t="shared" si="16"/>
        <v>0</v>
      </c>
      <c r="U22" s="385">
        <f t="shared" si="16"/>
        <v>0</v>
      </c>
      <c r="V22" s="385">
        <f t="shared" si="16"/>
        <v>0</v>
      </c>
      <c r="W22" s="385">
        <f t="shared" si="16"/>
        <v>0</v>
      </c>
      <c r="X22" s="385">
        <f t="shared" si="16"/>
        <v>0</v>
      </c>
      <c r="Y22" s="385">
        <f t="shared" si="16"/>
        <v>0</v>
      </c>
      <c r="Z22" s="385">
        <f t="shared" si="16"/>
        <v>0</v>
      </c>
      <c r="AA22" s="385">
        <f t="shared" si="16"/>
        <v>0</v>
      </c>
      <c r="AB22" s="385">
        <f t="shared" si="16"/>
        <v>0</v>
      </c>
      <c r="AC22" s="385">
        <f t="shared" si="16"/>
        <v>0</v>
      </c>
      <c r="AD22" s="386">
        <f t="shared" si="16"/>
        <v>0</v>
      </c>
    </row>
    <row r="23" spans="1:30" s="490" customFormat="1" ht="20.25" customHeight="1">
      <c r="A23" s="483"/>
      <c r="B23" s="491"/>
      <c r="C23" s="518" t="s">
        <v>180</v>
      </c>
      <c r="D23" s="847" t="s">
        <v>100</v>
      </c>
      <c r="E23" s="847"/>
      <c r="F23" s="101">
        <f>SUM(F24:F26)</f>
        <v>0</v>
      </c>
      <c r="G23" s="95">
        <f t="shared" ref="G23:AD23" si="17">SUM(G24:G26)</f>
        <v>0</v>
      </c>
      <c r="H23" s="95">
        <f t="shared" si="17"/>
        <v>0</v>
      </c>
      <c r="I23" s="95">
        <f t="shared" si="17"/>
        <v>0</v>
      </c>
      <c r="J23" s="95">
        <f t="shared" si="17"/>
        <v>0</v>
      </c>
      <c r="K23" s="95">
        <f>SUM(K24:K26)</f>
        <v>0</v>
      </c>
      <c r="L23" s="95">
        <f t="shared" si="17"/>
        <v>0</v>
      </c>
      <c r="M23" s="95">
        <f t="shared" si="17"/>
        <v>0</v>
      </c>
      <c r="N23" s="385">
        <f t="shared" si="17"/>
        <v>0</v>
      </c>
      <c r="O23" s="385">
        <f t="shared" si="17"/>
        <v>0</v>
      </c>
      <c r="P23" s="385">
        <f t="shared" si="17"/>
        <v>0</v>
      </c>
      <c r="Q23" s="385">
        <f t="shared" si="17"/>
        <v>0</v>
      </c>
      <c r="R23" s="385">
        <f t="shared" si="17"/>
        <v>0</v>
      </c>
      <c r="S23" s="385">
        <f t="shared" si="17"/>
        <v>0</v>
      </c>
      <c r="T23" s="385">
        <f t="shared" si="17"/>
        <v>0</v>
      </c>
      <c r="U23" s="385">
        <f t="shared" si="17"/>
        <v>0</v>
      </c>
      <c r="V23" s="385">
        <f t="shared" ref="V23:AC23" si="18">SUM(V24:V26)</f>
        <v>0</v>
      </c>
      <c r="W23" s="385">
        <f t="shared" si="18"/>
        <v>0</v>
      </c>
      <c r="X23" s="385">
        <f t="shared" si="18"/>
        <v>0</v>
      </c>
      <c r="Y23" s="385">
        <f t="shared" si="18"/>
        <v>0</v>
      </c>
      <c r="Z23" s="385">
        <f t="shared" si="18"/>
        <v>0</v>
      </c>
      <c r="AA23" s="385">
        <f t="shared" si="18"/>
        <v>0</v>
      </c>
      <c r="AB23" s="385">
        <f t="shared" si="18"/>
        <v>0</v>
      </c>
      <c r="AC23" s="385">
        <f t="shared" si="18"/>
        <v>0</v>
      </c>
      <c r="AD23" s="386">
        <f t="shared" si="17"/>
        <v>0</v>
      </c>
    </row>
    <row r="24" spans="1:30" s="490" customFormat="1" ht="20.25" customHeight="1">
      <c r="A24" s="483"/>
      <c r="B24" s="491"/>
      <c r="C24" s="493"/>
      <c r="D24" s="847" t="s">
        <v>462</v>
      </c>
      <c r="E24" s="847"/>
      <c r="F24" s="101"/>
      <c r="G24" s="95"/>
      <c r="H24" s="95"/>
      <c r="I24" s="95"/>
      <c r="J24" s="119"/>
      <c r="K24" s="95"/>
      <c r="L24" s="95"/>
      <c r="M24" s="95"/>
      <c r="N24" s="385"/>
      <c r="O24" s="385"/>
      <c r="P24" s="385"/>
      <c r="Q24" s="385"/>
      <c r="R24" s="385"/>
      <c r="S24" s="385"/>
      <c r="T24" s="385"/>
      <c r="U24" s="385"/>
      <c r="V24" s="385"/>
      <c r="W24" s="385"/>
      <c r="X24" s="385"/>
      <c r="Y24" s="385"/>
      <c r="Z24" s="385"/>
      <c r="AA24" s="385"/>
      <c r="AB24" s="385"/>
      <c r="AC24" s="385"/>
      <c r="AD24" s="386"/>
    </row>
    <row r="25" spans="1:30" s="490" customFormat="1" ht="20.25" customHeight="1">
      <c r="A25" s="483"/>
      <c r="B25" s="519"/>
      <c r="C25" s="493"/>
      <c r="D25" s="520" t="s">
        <v>423</v>
      </c>
      <c r="E25" s="520"/>
      <c r="F25" s="521"/>
      <c r="G25" s="522"/>
      <c r="H25" s="522"/>
      <c r="I25" s="522"/>
      <c r="J25" s="523"/>
      <c r="K25" s="522"/>
      <c r="L25" s="522"/>
      <c r="M25" s="522"/>
      <c r="N25" s="524"/>
      <c r="O25" s="524"/>
      <c r="P25" s="524"/>
      <c r="Q25" s="524"/>
      <c r="R25" s="524"/>
      <c r="S25" s="524"/>
      <c r="T25" s="524"/>
      <c r="U25" s="524"/>
      <c r="V25" s="524"/>
      <c r="W25" s="524"/>
      <c r="X25" s="524"/>
      <c r="Y25" s="524"/>
      <c r="Z25" s="524"/>
      <c r="AA25" s="524"/>
      <c r="AB25" s="524"/>
      <c r="AC25" s="524"/>
      <c r="AD25" s="525"/>
    </row>
    <row r="26" spans="1:30" s="490" customFormat="1" ht="20.25" customHeight="1">
      <c r="A26" s="483"/>
      <c r="B26" s="519"/>
      <c r="C26" s="526"/>
      <c r="D26" s="520"/>
      <c r="E26" s="520"/>
      <c r="F26" s="521"/>
      <c r="G26" s="522"/>
      <c r="H26" s="522"/>
      <c r="I26" s="522"/>
      <c r="J26" s="523"/>
      <c r="K26" s="522"/>
      <c r="L26" s="522"/>
      <c r="M26" s="522"/>
      <c r="N26" s="524"/>
      <c r="O26" s="524"/>
      <c r="P26" s="524"/>
      <c r="Q26" s="524"/>
      <c r="R26" s="524"/>
      <c r="S26" s="524"/>
      <c r="T26" s="524"/>
      <c r="U26" s="524"/>
      <c r="V26" s="524"/>
      <c r="W26" s="524"/>
      <c r="X26" s="524"/>
      <c r="Y26" s="524"/>
      <c r="Z26" s="524"/>
      <c r="AA26" s="524"/>
      <c r="AB26" s="524"/>
      <c r="AC26" s="524"/>
      <c r="AD26" s="525"/>
    </row>
    <row r="27" spans="1:30" s="490" customFormat="1" ht="20.25" customHeight="1" thickBot="1">
      <c r="A27" s="483"/>
      <c r="B27" s="527" t="s">
        <v>181</v>
      </c>
      <c r="C27" s="823" t="s">
        <v>182</v>
      </c>
      <c r="D27" s="804"/>
      <c r="E27" s="804"/>
      <c r="F27" s="528">
        <f t="shared" ref="F27:AD27" si="19">F8-F22</f>
        <v>0</v>
      </c>
      <c r="G27" s="529">
        <f t="shared" si="19"/>
        <v>0</v>
      </c>
      <c r="H27" s="529">
        <f t="shared" si="19"/>
        <v>0</v>
      </c>
      <c r="I27" s="529">
        <f t="shared" si="19"/>
        <v>0</v>
      </c>
      <c r="J27" s="530">
        <f t="shared" si="19"/>
        <v>0</v>
      </c>
      <c r="K27" s="529">
        <f t="shared" si="19"/>
        <v>0</v>
      </c>
      <c r="L27" s="529">
        <f t="shared" si="19"/>
        <v>0</v>
      </c>
      <c r="M27" s="529">
        <f t="shared" si="19"/>
        <v>0</v>
      </c>
      <c r="N27" s="531">
        <f t="shared" si="19"/>
        <v>0</v>
      </c>
      <c r="O27" s="531">
        <f t="shared" si="19"/>
        <v>0</v>
      </c>
      <c r="P27" s="531">
        <f t="shared" si="19"/>
        <v>0</v>
      </c>
      <c r="Q27" s="531">
        <f t="shared" si="19"/>
        <v>0</v>
      </c>
      <c r="R27" s="531">
        <f t="shared" si="19"/>
        <v>0</v>
      </c>
      <c r="S27" s="531">
        <f t="shared" si="19"/>
        <v>0</v>
      </c>
      <c r="T27" s="531">
        <f t="shared" si="19"/>
        <v>0</v>
      </c>
      <c r="U27" s="531">
        <f t="shared" si="19"/>
        <v>0</v>
      </c>
      <c r="V27" s="531">
        <f t="shared" si="19"/>
        <v>0</v>
      </c>
      <c r="W27" s="531">
        <f t="shared" si="19"/>
        <v>0</v>
      </c>
      <c r="X27" s="531">
        <f t="shared" si="19"/>
        <v>0</v>
      </c>
      <c r="Y27" s="531">
        <f t="shared" si="19"/>
        <v>0</v>
      </c>
      <c r="Z27" s="531">
        <f t="shared" si="19"/>
        <v>0</v>
      </c>
      <c r="AA27" s="531">
        <f t="shared" si="19"/>
        <v>0</v>
      </c>
      <c r="AB27" s="531">
        <f t="shared" si="19"/>
        <v>0</v>
      </c>
      <c r="AC27" s="531">
        <f t="shared" si="19"/>
        <v>0</v>
      </c>
      <c r="AD27" s="532">
        <f t="shared" si="19"/>
        <v>0</v>
      </c>
    </row>
    <row r="28" spans="1:30" s="490" customFormat="1" ht="20.25" customHeight="1">
      <c r="A28" s="483"/>
      <c r="B28" s="533" t="s">
        <v>183</v>
      </c>
      <c r="C28" s="826" t="s">
        <v>184</v>
      </c>
      <c r="D28" s="826"/>
      <c r="E28" s="826"/>
      <c r="F28" s="535">
        <f>SUM(F29)</f>
        <v>0</v>
      </c>
      <c r="G28" s="486">
        <f t="shared" ref="G28:AD28" si="20">SUM(G29)</f>
        <v>0</v>
      </c>
      <c r="H28" s="486">
        <f t="shared" si="20"/>
        <v>0</v>
      </c>
      <c r="I28" s="486">
        <f t="shared" si="20"/>
        <v>0</v>
      </c>
      <c r="J28" s="536">
        <f t="shared" si="20"/>
        <v>0</v>
      </c>
      <c r="K28" s="486">
        <f>SUM(K29)</f>
        <v>0</v>
      </c>
      <c r="L28" s="486">
        <f t="shared" si="20"/>
        <v>0</v>
      </c>
      <c r="M28" s="486">
        <f t="shared" si="20"/>
        <v>0</v>
      </c>
      <c r="N28" s="537">
        <f t="shared" si="20"/>
        <v>0</v>
      </c>
      <c r="O28" s="537">
        <f t="shared" si="20"/>
        <v>0</v>
      </c>
      <c r="P28" s="537">
        <f t="shared" si="20"/>
        <v>0</v>
      </c>
      <c r="Q28" s="537">
        <f t="shared" si="20"/>
        <v>0</v>
      </c>
      <c r="R28" s="537">
        <f t="shared" si="20"/>
        <v>0</v>
      </c>
      <c r="S28" s="537">
        <f t="shared" si="20"/>
        <v>0</v>
      </c>
      <c r="T28" s="537">
        <f t="shared" si="20"/>
        <v>0</v>
      </c>
      <c r="U28" s="537">
        <f t="shared" si="20"/>
        <v>0</v>
      </c>
      <c r="V28" s="537">
        <f t="shared" si="20"/>
        <v>0</v>
      </c>
      <c r="W28" s="537">
        <f t="shared" si="20"/>
        <v>0</v>
      </c>
      <c r="X28" s="537">
        <f t="shared" si="20"/>
        <v>0</v>
      </c>
      <c r="Y28" s="537">
        <f t="shared" si="20"/>
        <v>0</v>
      </c>
      <c r="Z28" s="537">
        <f t="shared" si="20"/>
        <v>0</v>
      </c>
      <c r="AA28" s="537">
        <f t="shared" si="20"/>
        <v>0</v>
      </c>
      <c r="AB28" s="537">
        <f t="shared" si="20"/>
        <v>0</v>
      </c>
      <c r="AC28" s="537">
        <f t="shared" si="20"/>
        <v>0</v>
      </c>
      <c r="AD28" s="538">
        <f t="shared" si="20"/>
        <v>0</v>
      </c>
    </row>
    <row r="29" spans="1:30" s="490" customFormat="1" ht="20.25" customHeight="1">
      <c r="A29" s="483"/>
      <c r="B29" s="511"/>
      <c r="C29" s="539" t="s">
        <v>185</v>
      </c>
      <c r="D29" s="829" t="s">
        <v>19</v>
      </c>
      <c r="E29" s="832"/>
      <c r="F29" s="540"/>
      <c r="G29" s="541"/>
      <c r="H29" s="541"/>
      <c r="I29" s="541"/>
      <c r="J29" s="542"/>
      <c r="K29" s="541"/>
      <c r="L29" s="541"/>
      <c r="M29" s="541"/>
      <c r="N29" s="541"/>
      <c r="O29" s="541"/>
      <c r="P29" s="541"/>
      <c r="Q29" s="541"/>
      <c r="R29" s="541"/>
      <c r="S29" s="541"/>
      <c r="T29" s="541"/>
      <c r="U29" s="541"/>
      <c r="V29" s="541"/>
      <c r="W29" s="541"/>
      <c r="X29" s="541"/>
      <c r="Y29" s="541"/>
      <c r="Z29" s="541"/>
      <c r="AA29" s="541"/>
      <c r="AB29" s="541"/>
      <c r="AC29" s="541"/>
      <c r="AD29" s="543"/>
    </row>
    <row r="30" spans="1:30" s="490" customFormat="1" ht="20.25" customHeight="1">
      <c r="A30" s="483"/>
      <c r="B30" s="544" t="s">
        <v>186</v>
      </c>
      <c r="C30" s="829" t="s">
        <v>187</v>
      </c>
      <c r="D30" s="829"/>
      <c r="E30" s="829"/>
      <c r="F30" s="101"/>
      <c r="G30" s="95"/>
      <c r="H30" s="95"/>
      <c r="I30" s="95"/>
      <c r="J30" s="119"/>
      <c r="K30" s="95"/>
      <c r="L30" s="95"/>
      <c r="M30" s="95"/>
      <c r="N30" s="385"/>
      <c r="O30" s="385"/>
      <c r="P30" s="385"/>
      <c r="Q30" s="385"/>
      <c r="R30" s="385"/>
      <c r="S30" s="385"/>
      <c r="T30" s="385"/>
      <c r="U30" s="385"/>
      <c r="V30" s="385"/>
      <c r="W30" s="385"/>
      <c r="X30" s="385"/>
      <c r="Y30" s="385"/>
      <c r="Z30" s="385"/>
      <c r="AA30" s="385"/>
      <c r="AB30" s="385"/>
      <c r="AC30" s="385"/>
      <c r="AD30" s="386"/>
    </row>
    <row r="31" spans="1:30" s="490" customFormat="1" ht="20.25" customHeight="1" thickBot="1">
      <c r="A31" s="483"/>
      <c r="B31" s="527" t="s">
        <v>188</v>
      </c>
      <c r="C31" s="823" t="s">
        <v>189</v>
      </c>
      <c r="D31" s="823"/>
      <c r="E31" s="823"/>
      <c r="F31" s="545">
        <f>F28-F30</f>
        <v>0</v>
      </c>
      <c r="G31" s="546">
        <f>G28-G30</f>
        <v>0</v>
      </c>
      <c r="H31" s="546">
        <f>H28-H30</f>
        <v>0</v>
      </c>
      <c r="I31" s="546">
        <f>I28-I30</f>
        <v>0</v>
      </c>
      <c r="J31" s="547">
        <f t="shared" ref="J31:AD31" si="21">J28-J30</f>
        <v>0</v>
      </c>
      <c r="K31" s="546">
        <f>K28-K30</f>
        <v>0</v>
      </c>
      <c r="L31" s="546">
        <f t="shared" si="21"/>
        <v>0</v>
      </c>
      <c r="M31" s="546">
        <f t="shared" si="21"/>
        <v>0</v>
      </c>
      <c r="N31" s="548">
        <f t="shared" si="21"/>
        <v>0</v>
      </c>
      <c r="O31" s="548">
        <f t="shared" si="21"/>
        <v>0</v>
      </c>
      <c r="P31" s="548">
        <f>P28-P30</f>
        <v>0</v>
      </c>
      <c r="Q31" s="548">
        <f t="shared" si="21"/>
        <v>0</v>
      </c>
      <c r="R31" s="548">
        <f t="shared" si="21"/>
        <v>0</v>
      </c>
      <c r="S31" s="548">
        <f t="shared" si="21"/>
        <v>0</v>
      </c>
      <c r="T31" s="548">
        <f t="shared" si="21"/>
        <v>0</v>
      </c>
      <c r="U31" s="548">
        <f t="shared" si="21"/>
        <v>0</v>
      </c>
      <c r="V31" s="548">
        <f t="shared" ref="V31:AC31" si="22">V28-V30</f>
        <v>0</v>
      </c>
      <c r="W31" s="548">
        <f t="shared" si="22"/>
        <v>0</v>
      </c>
      <c r="X31" s="548">
        <f t="shared" si="22"/>
        <v>0</v>
      </c>
      <c r="Y31" s="548">
        <f t="shared" si="22"/>
        <v>0</v>
      </c>
      <c r="Z31" s="548">
        <f t="shared" si="22"/>
        <v>0</v>
      </c>
      <c r="AA31" s="548">
        <f t="shared" si="22"/>
        <v>0</v>
      </c>
      <c r="AB31" s="548">
        <f t="shared" si="22"/>
        <v>0</v>
      </c>
      <c r="AC31" s="548">
        <f t="shared" si="22"/>
        <v>0</v>
      </c>
      <c r="AD31" s="549">
        <f t="shared" si="21"/>
        <v>0</v>
      </c>
    </row>
    <row r="32" spans="1:30" s="490" customFormat="1" ht="20.25" customHeight="1">
      <c r="A32" s="483"/>
      <c r="B32" s="534" t="s">
        <v>190</v>
      </c>
      <c r="C32" s="826" t="s">
        <v>20</v>
      </c>
      <c r="D32" s="830"/>
      <c r="E32" s="830"/>
      <c r="F32" s="550">
        <f>F27+F31</f>
        <v>0</v>
      </c>
      <c r="G32" s="551">
        <f>G27+G31</f>
        <v>0</v>
      </c>
      <c r="H32" s="551">
        <f>H27+H31</f>
        <v>0</v>
      </c>
      <c r="I32" s="551">
        <f>I27+I31</f>
        <v>0</v>
      </c>
      <c r="J32" s="552">
        <f t="shared" ref="J32:AD32" si="23">J27+J31</f>
        <v>0</v>
      </c>
      <c r="K32" s="551">
        <f>K27+K31</f>
        <v>0</v>
      </c>
      <c r="L32" s="551">
        <f t="shared" si="23"/>
        <v>0</v>
      </c>
      <c r="M32" s="551">
        <f t="shared" si="23"/>
        <v>0</v>
      </c>
      <c r="N32" s="551">
        <f t="shared" si="23"/>
        <v>0</v>
      </c>
      <c r="O32" s="551">
        <f t="shared" si="23"/>
        <v>0</v>
      </c>
      <c r="P32" s="551">
        <f t="shared" si="23"/>
        <v>0</v>
      </c>
      <c r="Q32" s="551">
        <f t="shared" si="23"/>
        <v>0</v>
      </c>
      <c r="R32" s="551">
        <f t="shared" si="23"/>
        <v>0</v>
      </c>
      <c r="S32" s="551">
        <f t="shared" si="23"/>
        <v>0</v>
      </c>
      <c r="T32" s="551">
        <f t="shared" si="23"/>
        <v>0</v>
      </c>
      <c r="U32" s="551">
        <f t="shared" si="23"/>
        <v>0</v>
      </c>
      <c r="V32" s="551">
        <f t="shared" ref="V32:AC32" si="24">V27+V31</f>
        <v>0</v>
      </c>
      <c r="W32" s="551">
        <f t="shared" si="24"/>
        <v>0</v>
      </c>
      <c r="X32" s="551">
        <f t="shared" si="24"/>
        <v>0</v>
      </c>
      <c r="Y32" s="551">
        <f t="shared" si="24"/>
        <v>0</v>
      </c>
      <c r="Z32" s="551">
        <f t="shared" si="24"/>
        <v>0</v>
      </c>
      <c r="AA32" s="551">
        <f t="shared" si="24"/>
        <v>0</v>
      </c>
      <c r="AB32" s="551">
        <f t="shared" si="24"/>
        <v>0</v>
      </c>
      <c r="AC32" s="551">
        <f t="shared" si="24"/>
        <v>0</v>
      </c>
      <c r="AD32" s="553">
        <f t="shared" si="23"/>
        <v>0</v>
      </c>
    </row>
    <row r="33" spans="1:30" s="490" customFormat="1" ht="20.25" customHeight="1">
      <c r="A33" s="483"/>
      <c r="B33" s="517" t="s">
        <v>191</v>
      </c>
      <c r="C33" s="829" t="s">
        <v>21</v>
      </c>
      <c r="D33" s="829"/>
      <c r="E33" s="829"/>
      <c r="F33" s="101">
        <f>SUM(F34:F35)</f>
        <v>0</v>
      </c>
      <c r="G33" s="95">
        <f>SUM(G34:G35)</f>
        <v>0</v>
      </c>
      <c r="H33" s="95">
        <f>SUM(H34:H35)</f>
        <v>0</v>
      </c>
      <c r="I33" s="95">
        <f t="shared" ref="I33:AD33" si="25">SUM(I34:I35)</f>
        <v>0</v>
      </c>
      <c r="J33" s="119">
        <f t="shared" si="25"/>
        <v>0</v>
      </c>
      <c r="K33" s="95">
        <f t="shared" si="25"/>
        <v>0</v>
      </c>
      <c r="L33" s="95">
        <f t="shared" si="25"/>
        <v>0</v>
      </c>
      <c r="M33" s="95">
        <f t="shared" si="25"/>
        <v>0</v>
      </c>
      <c r="N33" s="385">
        <f t="shared" si="25"/>
        <v>0</v>
      </c>
      <c r="O33" s="385">
        <f t="shared" si="25"/>
        <v>0</v>
      </c>
      <c r="P33" s="385">
        <f t="shared" si="25"/>
        <v>0</v>
      </c>
      <c r="Q33" s="385">
        <f t="shared" si="25"/>
        <v>0</v>
      </c>
      <c r="R33" s="385">
        <f t="shared" si="25"/>
        <v>0</v>
      </c>
      <c r="S33" s="385">
        <f t="shared" si="25"/>
        <v>0</v>
      </c>
      <c r="T33" s="385">
        <f t="shared" si="25"/>
        <v>0</v>
      </c>
      <c r="U33" s="385">
        <f t="shared" si="25"/>
        <v>0</v>
      </c>
      <c r="V33" s="385">
        <f t="shared" ref="V33:AC33" si="26">SUM(V34:V35)</f>
        <v>0</v>
      </c>
      <c r="W33" s="385">
        <f t="shared" si="26"/>
        <v>0</v>
      </c>
      <c r="X33" s="385">
        <f t="shared" si="26"/>
        <v>0</v>
      </c>
      <c r="Y33" s="385">
        <f t="shared" si="26"/>
        <v>0</v>
      </c>
      <c r="Z33" s="385">
        <f t="shared" si="26"/>
        <v>0</v>
      </c>
      <c r="AA33" s="385">
        <f t="shared" si="26"/>
        <v>0</v>
      </c>
      <c r="AB33" s="385">
        <f t="shared" si="26"/>
        <v>0</v>
      </c>
      <c r="AC33" s="385">
        <f t="shared" si="26"/>
        <v>0</v>
      </c>
      <c r="AD33" s="386">
        <f t="shared" si="25"/>
        <v>0</v>
      </c>
    </row>
    <row r="34" spans="1:30" s="490" customFormat="1" ht="20.25" customHeight="1">
      <c r="A34" s="483"/>
      <c r="B34" s="508"/>
      <c r="C34" s="831" t="s">
        <v>22</v>
      </c>
      <c r="D34" s="832"/>
      <c r="E34" s="832"/>
      <c r="F34" s="521"/>
      <c r="G34" s="522"/>
      <c r="H34" s="522"/>
      <c r="I34" s="522"/>
      <c r="J34" s="523"/>
      <c r="K34" s="522"/>
      <c r="L34" s="522"/>
      <c r="M34" s="522"/>
      <c r="N34" s="524"/>
      <c r="O34" s="524"/>
      <c r="P34" s="524"/>
      <c r="Q34" s="524"/>
      <c r="R34" s="524"/>
      <c r="S34" s="524"/>
      <c r="T34" s="524"/>
      <c r="U34" s="524"/>
      <c r="V34" s="524"/>
      <c r="W34" s="524"/>
      <c r="X34" s="524"/>
      <c r="Y34" s="524"/>
      <c r="Z34" s="524"/>
      <c r="AA34" s="524"/>
      <c r="AB34" s="524"/>
      <c r="AC34" s="524"/>
      <c r="AD34" s="525"/>
    </row>
    <row r="35" spans="1:30" s="490" customFormat="1" ht="20.25" customHeight="1">
      <c r="A35" s="483"/>
      <c r="B35" s="511"/>
      <c r="C35" s="831" t="s">
        <v>23</v>
      </c>
      <c r="D35" s="832"/>
      <c r="E35" s="832"/>
      <c r="F35" s="521"/>
      <c r="G35" s="522"/>
      <c r="H35" s="522"/>
      <c r="I35" s="522"/>
      <c r="J35" s="523"/>
      <c r="K35" s="522"/>
      <c r="L35" s="522"/>
      <c r="M35" s="522"/>
      <c r="N35" s="524"/>
      <c r="O35" s="524"/>
      <c r="P35" s="524"/>
      <c r="Q35" s="524"/>
      <c r="R35" s="524"/>
      <c r="S35" s="524"/>
      <c r="T35" s="524"/>
      <c r="U35" s="524"/>
      <c r="V35" s="524"/>
      <c r="W35" s="524"/>
      <c r="X35" s="524"/>
      <c r="Y35" s="524"/>
      <c r="Z35" s="524"/>
      <c r="AA35" s="524"/>
      <c r="AB35" s="524"/>
      <c r="AC35" s="524"/>
      <c r="AD35" s="525"/>
    </row>
    <row r="36" spans="1:30" s="490" customFormat="1" ht="20.25" customHeight="1" thickBot="1">
      <c r="A36" s="483"/>
      <c r="B36" s="554" t="s">
        <v>192</v>
      </c>
      <c r="C36" s="823" t="s">
        <v>24</v>
      </c>
      <c r="D36" s="804"/>
      <c r="E36" s="804"/>
      <c r="F36" s="528">
        <f>F32-F33</f>
        <v>0</v>
      </c>
      <c r="G36" s="529">
        <f>G32-G33</f>
        <v>0</v>
      </c>
      <c r="H36" s="529">
        <f>H32-H33</f>
        <v>0</v>
      </c>
      <c r="I36" s="529">
        <f>I32-I33</f>
        <v>0</v>
      </c>
      <c r="J36" s="530">
        <f t="shared" ref="J36:U36" si="27">J32-J33</f>
        <v>0</v>
      </c>
      <c r="K36" s="529">
        <f>K32-K33</f>
        <v>0</v>
      </c>
      <c r="L36" s="529">
        <f t="shared" si="27"/>
        <v>0</v>
      </c>
      <c r="M36" s="529">
        <f t="shared" si="27"/>
        <v>0</v>
      </c>
      <c r="N36" s="531">
        <f t="shared" si="27"/>
        <v>0</v>
      </c>
      <c r="O36" s="531">
        <f t="shared" si="27"/>
        <v>0</v>
      </c>
      <c r="P36" s="531">
        <f t="shared" si="27"/>
        <v>0</v>
      </c>
      <c r="Q36" s="531">
        <f t="shared" si="27"/>
        <v>0</v>
      </c>
      <c r="R36" s="531">
        <f t="shared" si="27"/>
        <v>0</v>
      </c>
      <c r="S36" s="531">
        <f t="shared" si="27"/>
        <v>0</v>
      </c>
      <c r="T36" s="531">
        <f t="shared" si="27"/>
        <v>0</v>
      </c>
      <c r="U36" s="531">
        <f t="shared" si="27"/>
        <v>0</v>
      </c>
      <c r="V36" s="531">
        <f t="shared" ref="V36:AC36" si="28">V32-V33</f>
        <v>0</v>
      </c>
      <c r="W36" s="531">
        <f t="shared" si="28"/>
        <v>0</v>
      </c>
      <c r="X36" s="531">
        <f t="shared" si="28"/>
        <v>0</v>
      </c>
      <c r="Y36" s="531">
        <f t="shared" si="28"/>
        <v>0</v>
      </c>
      <c r="Z36" s="531">
        <f t="shared" si="28"/>
        <v>0</v>
      </c>
      <c r="AA36" s="531">
        <f t="shared" si="28"/>
        <v>0</v>
      </c>
      <c r="AB36" s="531">
        <f t="shared" si="28"/>
        <v>0</v>
      </c>
      <c r="AC36" s="531">
        <f t="shared" si="28"/>
        <v>0</v>
      </c>
      <c r="AD36" s="532">
        <f>AD32-AD33</f>
        <v>0</v>
      </c>
    </row>
    <row r="37" spans="1:30" s="478" customFormat="1" ht="20.25" customHeight="1">
      <c r="B37" s="555"/>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row>
    <row r="38" spans="1:30" s="478" customFormat="1" ht="20.25" customHeight="1" thickBot="1">
      <c r="B38" s="471" t="s">
        <v>193</v>
      </c>
      <c r="C38" s="472" t="s">
        <v>25</v>
      </c>
      <c r="D38" s="145"/>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row>
    <row r="39" spans="1:30" s="478" customFormat="1" ht="20.25" customHeight="1">
      <c r="A39" s="475"/>
      <c r="B39" s="810" t="s">
        <v>194</v>
      </c>
      <c r="C39" s="811"/>
      <c r="D39" s="811"/>
      <c r="E39" s="811"/>
      <c r="F39" s="814" t="s">
        <v>396</v>
      </c>
      <c r="G39" s="811"/>
      <c r="H39" s="811"/>
      <c r="I39" s="811"/>
      <c r="J39" s="811"/>
      <c r="K39" s="476"/>
      <c r="L39" s="477"/>
      <c r="M39" s="477"/>
      <c r="N39" s="815" t="s">
        <v>99</v>
      </c>
      <c r="O39" s="815"/>
      <c r="P39" s="815"/>
      <c r="Q39" s="815"/>
      <c r="R39" s="815"/>
      <c r="S39" s="815"/>
      <c r="T39" s="815"/>
      <c r="U39" s="815"/>
      <c r="V39" s="815"/>
      <c r="W39" s="815"/>
      <c r="X39" s="815"/>
      <c r="Y39" s="815"/>
      <c r="Z39" s="815"/>
      <c r="AA39" s="815"/>
      <c r="AB39" s="815"/>
      <c r="AC39" s="815"/>
      <c r="AD39" s="816"/>
    </row>
    <row r="40" spans="1:30" s="478" customFormat="1" ht="20.25" customHeight="1" thickBot="1">
      <c r="A40" s="475"/>
      <c r="B40" s="812"/>
      <c r="C40" s="813"/>
      <c r="D40" s="813"/>
      <c r="E40" s="813"/>
      <c r="F40" s="479" t="s">
        <v>245</v>
      </c>
      <c r="G40" s="480" t="s">
        <v>246</v>
      </c>
      <c r="H40" s="480" t="s">
        <v>242</v>
      </c>
      <c r="I40" s="480" t="s">
        <v>250</v>
      </c>
      <c r="J40" s="480" t="s">
        <v>251</v>
      </c>
      <c r="K40" s="480" t="s">
        <v>252</v>
      </c>
      <c r="L40" s="480" t="s">
        <v>253</v>
      </c>
      <c r="M40" s="480" t="s">
        <v>254</v>
      </c>
      <c r="N40" s="481" t="s">
        <v>255</v>
      </c>
      <c r="O40" s="481" t="s">
        <v>256</v>
      </c>
      <c r="P40" s="481" t="s">
        <v>257</v>
      </c>
      <c r="Q40" s="481" t="s">
        <v>258</v>
      </c>
      <c r="R40" s="481" t="s">
        <v>259</v>
      </c>
      <c r="S40" s="481" t="s">
        <v>260</v>
      </c>
      <c r="T40" s="481" t="s">
        <v>261</v>
      </c>
      <c r="U40" s="481" t="s">
        <v>262</v>
      </c>
      <c r="V40" s="481" t="s">
        <v>263</v>
      </c>
      <c r="W40" s="481" t="s">
        <v>264</v>
      </c>
      <c r="X40" s="481" t="s">
        <v>265</v>
      </c>
      <c r="Y40" s="481" t="s">
        <v>266</v>
      </c>
      <c r="Z40" s="481" t="s">
        <v>267</v>
      </c>
      <c r="AA40" s="481" t="s">
        <v>268</v>
      </c>
      <c r="AB40" s="481" t="s">
        <v>269</v>
      </c>
      <c r="AC40" s="481" t="s">
        <v>445</v>
      </c>
      <c r="AD40" s="482" t="s">
        <v>446</v>
      </c>
    </row>
    <row r="41" spans="1:30" s="478" customFormat="1" ht="20.25" customHeight="1">
      <c r="A41" s="475"/>
      <c r="B41" s="827" t="s">
        <v>195</v>
      </c>
      <c r="C41" s="828"/>
      <c r="D41" s="828"/>
      <c r="E41" s="828"/>
      <c r="F41" s="550"/>
      <c r="G41" s="551"/>
      <c r="H41" s="551"/>
      <c r="I41" s="551"/>
      <c r="J41" s="552"/>
      <c r="K41" s="551"/>
      <c r="L41" s="551"/>
      <c r="M41" s="551"/>
      <c r="N41" s="551"/>
      <c r="O41" s="551"/>
      <c r="P41" s="551"/>
      <c r="Q41" s="551"/>
      <c r="R41" s="551"/>
      <c r="S41" s="551"/>
      <c r="T41" s="551"/>
      <c r="U41" s="551"/>
      <c r="V41" s="551"/>
      <c r="W41" s="551"/>
      <c r="X41" s="551"/>
      <c r="Y41" s="551"/>
      <c r="Z41" s="551"/>
      <c r="AA41" s="551"/>
      <c r="AB41" s="551"/>
      <c r="AC41" s="551"/>
      <c r="AD41" s="553"/>
    </row>
    <row r="42" spans="1:30" s="478" customFormat="1" ht="20.25" customHeight="1">
      <c r="A42" s="475"/>
      <c r="B42" s="557"/>
      <c r="C42" s="558" t="s">
        <v>185</v>
      </c>
      <c r="D42" s="821" t="s">
        <v>26</v>
      </c>
      <c r="E42" s="822"/>
      <c r="F42" s="494"/>
      <c r="G42" s="139"/>
      <c r="H42" s="139"/>
      <c r="I42" s="139"/>
      <c r="J42" s="495"/>
      <c r="K42" s="139"/>
      <c r="L42" s="139"/>
      <c r="M42" s="139"/>
      <c r="N42" s="139"/>
      <c r="O42" s="139"/>
      <c r="P42" s="139"/>
      <c r="Q42" s="139"/>
      <c r="R42" s="139"/>
      <c r="S42" s="139"/>
      <c r="T42" s="139"/>
      <c r="U42" s="139"/>
      <c r="V42" s="139"/>
      <c r="W42" s="139"/>
      <c r="X42" s="139"/>
      <c r="Y42" s="139"/>
      <c r="Z42" s="139"/>
      <c r="AA42" s="139"/>
      <c r="AB42" s="139"/>
      <c r="AC42" s="139"/>
      <c r="AD42" s="274"/>
    </row>
    <row r="43" spans="1:30" s="478" customFormat="1" ht="20.25" customHeight="1">
      <c r="A43" s="475"/>
      <c r="B43" s="557"/>
      <c r="C43" s="559" t="s">
        <v>185</v>
      </c>
      <c r="D43" s="799" t="s">
        <v>27</v>
      </c>
      <c r="E43" s="800"/>
      <c r="F43" s="504"/>
      <c r="G43" s="505"/>
      <c r="H43" s="505"/>
      <c r="I43" s="505"/>
      <c r="J43" s="506"/>
      <c r="K43" s="505"/>
      <c r="L43" s="505"/>
      <c r="M43" s="505"/>
      <c r="N43" s="505"/>
      <c r="O43" s="505"/>
      <c r="P43" s="505"/>
      <c r="Q43" s="505"/>
      <c r="R43" s="505"/>
      <c r="S43" s="505"/>
      <c r="T43" s="505"/>
      <c r="U43" s="505"/>
      <c r="V43" s="505"/>
      <c r="W43" s="505"/>
      <c r="X43" s="505"/>
      <c r="Y43" s="505"/>
      <c r="Z43" s="505"/>
      <c r="AA43" s="505"/>
      <c r="AB43" s="505"/>
      <c r="AC43" s="505"/>
      <c r="AD43" s="507"/>
    </row>
    <row r="44" spans="1:30" s="478" customFormat="1" ht="20.25" customHeight="1">
      <c r="A44" s="475"/>
      <c r="B44" s="557"/>
      <c r="C44" s="559" t="s">
        <v>185</v>
      </c>
      <c r="D44" s="799" t="s">
        <v>28</v>
      </c>
      <c r="E44" s="800"/>
      <c r="F44" s="504"/>
      <c r="G44" s="505"/>
      <c r="H44" s="505"/>
      <c r="I44" s="505"/>
      <c r="J44" s="506"/>
      <c r="K44" s="505"/>
      <c r="L44" s="505"/>
      <c r="M44" s="505"/>
      <c r="N44" s="505"/>
      <c r="O44" s="505"/>
      <c r="P44" s="505"/>
      <c r="Q44" s="505"/>
      <c r="R44" s="505"/>
      <c r="S44" s="505"/>
      <c r="T44" s="505"/>
      <c r="U44" s="505"/>
      <c r="V44" s="505"/>
      <c r="W44" s="505"/>
      <c r="X44" s="505"/>
      <c r="Y44" s="505"/>
      <c r="Z44" s="505"/>
      <c r="AA44" s="505"/>
      <c r="AB44" s="505"/>
      <c r="AC44" s="505"/>
      <c r="AD44" s="507"/>
    </row>
    <row r="45" spans="1:30" s="478" customFormat="1" ht="20.25" customHeight="1">
      <c r="A45" s="475"/>
      <c r="B45" s="557"/>
      <c r="C45" s="484" t="s">
        <v>185</v>
      </c>
      <c r="D45" s="801" t="s">
        <v>196</v>
      </c>
      <c r="E45" s="802"/>
      <c r="F45" s="560"/>
      <c r="G45" s="561"/>
      <c r="H45" s="561"/>
      <c r="I45" s="561"/>
      <c r="J45" s="562"/>
      <c r="K45" s="561"/>
      <c r="L45" s="561"/>
      <c r="M45" s="561"/>
      <c r="N45" s="561"/>
      <c r="O45" s="561"/>
      <c r="P45" s="561"/>
      <c r="Q45" s="561"/>
      <c r="R45" s="561"/>
      <c r="S45" s="561"/>
      <c r="T45" s="561"/>
      <c r="U45" s="561"/>
      <c r="V45" s="561"/>
      <c r="W45" s="561"/>
      <c r="X45" s="561"/>
      <c r="Y45" s="561"/>
      <c r="Z45" s="561"/>
      <c r="AA45" s="561"/>
      <c r="AB45" s="561"/>
      <c r="AC45" s="561"/>
      <c r="AD45" s="563"/>
    </row>
    <row r="46" spans="1:30" s="478" customFormat="1" ht="20.25" customHeight="1">
      <c r="A46" s="475"/>
      <c r="B46" s="824" t="s">
        <v>197</v>
      </c>
      <c r="C46" s="825"/>
      <c r="D46" s="825"/>
      <c r="E46" s="825"/>
      <c r="F46" s="564"/>
      <c r="G46" s="565"/>
      <c r="H46" s="565"/>
      <c r="I46" s="565"/>
      <c r="J46" s="566"/>
      <c r="K46" s="565"/>
      <c r="L46" s="565"/>
      <c r="M46" s="565"/>
      <c r="N46" s="567"/>
      <c r="O46" s="567"/>
      <c r="P46" s="567"/>
      <c r="Q46" s="567"/>
      <c r="R46" s="567"/>
      <c r="S46" s="567"/>
      <c r="T46" s="567"/>
      <c r="U46" s="567"/>
      <c r="V46" s="567"/>
      <c r="W46" s="567"/>
      <c r="X46" s="567"/>
      <c r="Y46" s="567"/>
      <c r="Z46" s="567"/>
      <c r="AA46" s="567"/>
      <c r="AB46" s="567"/>
      <c r="AC46" s="567"/>
      <c r="AD46" s="568"/>
    </row>
    <row r="47" spans="1:30" s="478" customFormat="1" ht="20.25" customHeight="1">
      <c r="A47" s="475"/>
      <c r="B47" s="557"/>
      <c r="C47" s="558" t="s">
        <v>185</v>
      </c>
      <c r="D47" s="821" t="s">
        <v>29</v>
      </c>
      <c r="E47" s="822"/>
      <c r="F47" s="494"/>
      <c r="G47" s="139"/>
      <c r="H47" s="139"/>
      <c r="I47" s="139"/>
      <c r="J47" s="495"/>
      <c r="K47" s="139"/>
      <c r="L47" s="139"/>
      <c r="M47" s="139"/>
      <c r="N47" s="139"/>
      <c r="O47" s="139"/>
      <c r="P47" s="139"/>
      <c r="Q47" s="139"/>
      <c r="R47" s="139"/>
      <c r="S47" s="139"/>
      <c r="T47" s="139"/>
      <c r="U47" s="139"/>
      <c r="V47" s="139"/>
      <c r="W47" s="139"/>
      <c r="X47" s="139"/>
      <c r="Y47" s="139"/>
      <c r="Z47" s="139"/>
      <c r="AA47" s="139"/>
      <c r="AB47" s="139"/>
      <c r="AC47" s="139"/>
      <c r="AD47" s="274"/>
    </row>
    <row r="48" spans="1:30" s="478" customFormat="1" ht="20.25" customHeight="1">
      <c r="A48" s="475"/>
      <c r="B48" s="557"/>
      <c r="C48" s="559" t="s">
        <v>185</v>
      </c>
      <c r="D48" s="799" t="s">
        <v>28</v>
      </c>
      <c r="E48" s="800"/>
      <c r="F48" s="504"/>
      <c r="G48" s="505"/>
      <c r="H48" s="505"/>
      <c r="I48" s="505"/>
      <c r="J48" s="506"/>
      <c r="K48" s="505"/>
      <c r="L48" s="569"/>
      <c r="M48" s="569"/>
      <c r="N48" s="569"/>
      <c r="O48" s="569"/>
      <c r="P48" s="569"/>
      <c r="Q48" s="569"/>
      <c r="R48" s="569"/>
      <c r="S48" s="569"/>
      <c r="T48" s="569"/>
      <c r="U48" s="569"/>
      <c r="V48" s="569"/>
      <c r="W48" s="569"/>
      <c r="X48" s="569"/>
      <c r="Y48" s="569"/>
      <c r="Z48" s="569"/>
      <c r="AA48" s="569"/>
      <c r="AB48" s="569"/>
      <c r="AC48" s="569"/>
      <c r="AD48" s="570"/>
    </row>
    <row r="49" spans="1:30" s="478" customFormat="1" ht="20.25" customHeight="1">
      <c r="A49" s="475"/>
      <c r="B49" s="571"/>
      <c r="C49" s="484" t="s">
        <v>185</v>
      </c>
      <c r="D49" s="801" t="s">
        <v>196</v>
      </c>
      <c r="E49" s="802"/>
      <c r="F49" s="540"/>
      <c r="G49" s="541"/>
      <c r="H49" s="541"/>
      <c r="I49" s="541"/>
      <c r="J49" s="562"/>
      <c r="K49" s="561"/>
      <c r="L49" s="572"/>
      <c r="M49" s="572"/>
      <c r="N49" s="572"/>
      <c r="O49" s="572"/>
      <c r="P49" s="572"/>
      <c r="Q49" s="572"/>
      <c r="R49" s="572"/>
      <c r="S49" s="572"/>
      <c r="T49" s="572"/>
      <c r="U49" s="572"/>
      <c r="V49" s="572"/>
      <c r="W49" s="572"/>
      <c r="X49" s="572"/>
      <c r="Y49" s="572"/>
      <c r="Z49" s="572"/>
      <c r="AA49" s="572"/>
      <c r="AB49" s="572"/>
      <c r="AC49" s="572"/>
      <c r="AD49" s="573"/>
    </row>
    <row r="50" spans="1:30" s="478" customFormat="1" ht="20.25" customHeight="1" thickBot="1">
      <c r="A50" s="475"/>
      <c r="B50" s="803" t="s">
        <v>30</v>
      </c>
      <c r="C50" s="804"/>
      <c r="D50" s="804"/>
      <c r="E50" s="804"/>
      <c r="F50" s="528"/>
      <c r="G50" s="529"/>
      <c r="H50" s="529"/>
      <c r="I50" s="529"/>
      <c r="J50" s="530"/>
      <c r="K50" s="529"/>
      <c r="L50" s="529"/>
      <c r="M50" s="529"/>
      <c r="N50" s="531"/>
      <c r="O50" s="531"/>
      <c r="P50" s="531"/>
      <c r="Q50" s="531"/>
      <c r="R50" s="531"/>
      <c r="S50" s="531"/>
      <c r="T50" s="531"/>
      <c r="U50" s="531"/>
      <c r="V50" s="531"/>
      <c r="W50" s="531"/>
      <c r="X50" s="531"/>
      <c r="Y50" s="531"/>
      <c r="Z50" s="531"/>
      <c r="AA50" s="531"/>
      <c r="AB50" s="531"/>
      <c r="AC50" s="531"/>
      <c r="AD50" s="532"/>
    </row>
    <row r="51" spans="1:30" s="478" customFormat="1" ht="20.25" customHeight="1">
      <c r="A51" s="475"/>
      <c r="B51" s="805" t="s">
        <v>31</v>
      </c>
      <c r="C51" s="806"/>
      <c r="D51" s="806"/>
      <c r="E51" s="806"/>
      <c r="F51" s="574"/>
      <c r="G51" s="575"/>
      <c r="H51" s="575"/>
      <c r="I51" s="575"/>
      <c r="J51" s="576"/>
      <c r="K51" s="575"/>
      <c r="L51" s="575"/>
      <c r="M51" s="575"/>
      <c r="N51" s="575"/>
      <c r="O51" s="575"/>
      <c r="P51" s="575"/>
      <c r="Q51" s="575"/>
      <c r="R51" s="575"/>
      <c r="S51" s="575"/>
      <c r="T51" s="575"/>
      <c r="U51" s="575"/>
      <c r="V51" s="575"/>
      <c r="W51" s="575"/>
      <c r="X51" s="575"/>
      <c r="Y51" s="575"/>
      <c r="Z51" s="575"/>
      <c r="AA51" s="575"/>
      <c r="AB51" s="575"/>
      <c r="AC51" s="575"/>
      <c r="AD51" s="577"/>
    </row>
    <row r="52" spans="1:30" s="478" customFormat="1" ht="20.25" customHeight="1">
      <c r="A52" s="475"/>
      <c r="B52" s="807" t="s">
        <v>32</v>
      </c>
      <c r="C52" s="800"/>
      <c r="D52" s="800"/>
      <c r="E52" s="800"/>
      <c r="F52" s="504"/>
      <c r="G52" s="505"/>
      <c r="H52" s="505"/>
      <c r="I52" s="505"/>
      <c r="J52" s="506"/>
      <c r="K52" s="505"/>
      <c r="L52" s="505"/>
      <c r="M52" s="505"/>
      <c r="N52" s="505"/>
      <c r="O52" s="505"/>
      <c r="P52" s="505"/>
      <c r="Q52" s="505"/>
      <c r="R52" s="505"/>
      <c r="S52" s="505"/>
      <c r="T52" s="505"/>
      <c r="U52" s="505"/>
      <c r="V52" s="505"/>
      <c r="W52" s="505"/>
      <c r="X52" s="505"/>
      <c r="Y52" s="505"/>
      <c r="Z52" s="505"/>
      <c r="AA52" s="505"/>
      <c r="AB52" s="505"/>
      <c r="AC52" s="505"/>
      <c r="AD52" s="507"/>
    </row>
    <row r="53" spans="1:30" s="478" customFormat="1" ht="20.25" customHeight="1" thickBot="1">
      <c r="A53" s="475"/>
      <c r="B53" s="808" t="s">
        <v>33</v>
      </c>
      <c r="C53" s="809"/>
      <c r="D53" s="809"/>
      <c r="E53" s="809"/>
      <c r="F53" s="578"/>
      <c r="G53" s="579"/>
      <c r="H53" s="579"/>
      <c r="I53" s="579"/>
      <c r="J53" s="580"/>
      <c r="K53" s="579"/>
      <c r="L53" s="579"/>
      <c r="M53" s="579"/>
      <c r="N53" s="579"/>
      <c r="O53" s="579"/>
      <c r="P53" s="579"/>
      <c r="Q53" s="579"/>
      <c r="R53" s="579"/>
      <c r="S53" s="579"/>
      <c r="T53" s="579"/>
      <c r="U53" s="579"/>
      <c r="V53" s="579"/>
      <c r="W53" s="579"/>
      <c r="X53" s="579"/>
      <c r="Y53" s="579"/>
      <c r="Z53" s="579"/>
      <c r="AA53" s="579"/>
      <c r="AB53" s="579"/>
      <c r="AC53" s="579"/>
      <c r="AD53" s="581"/>
    </row>
    <row r="54" spans="1:30" s="478" customFormat="1" ht="20.25" customHeight="1">
      <c r="B54" s="556"/>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row>
    <row r="55" spans="1:30" s="478" customFormat="1" ht="20.25" customHeight="1" thickBot="1">
      <c r="B55" s="471" t="s">
        <v>193</v>
      </c>
      <c r="C55" s="472" t="s">
        <v>198</v>
      </c>
      <c r="D55" s="582"/>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row>
    <row r="56" spans="1:30" s="478" customFormat="1" ht="20.25" customHeight="1">
      <c r="A56" s="475"/>
      <c r="B56" s="810" t="s">
        <v>194</v>
      </c>
      <c r="C56" s="811"/>
      <c r="D56" s="811"/>
      <c r="E56" s="811"/>
      <c r="F56" s="814" t="s">
        <v>396</v>
      </c>
      <c r="G56" s="811"/>
      <c r="H56" s="811"/>
      <c r="I56" s="811"/>
      <c r="J56" s="811"/>
      <c r="K56" s="476"/>
      <c r="L56" s="477"/>
      <c r="M56" s="477"/>
      <c r="N56" s="815" t="s">
        <v>99</v>
      </c>
      <c r="O56" s="815"/>
      <c r="P56" s="815"/>
      <c r="Q56" s="815"/>
      <c r="R56" s="815"/>
      <c r="S56" s="815"/>
      <c r="T56" s="815"/>
      <c r="U56" s="815"/>
      <c r="V56" s="815"/>
      <c r="W56" s="815"/>
      <c r="X56" s="815"/>
      <c r="Y56" s="815"/>
      <c r="Z56" s="815"/>
      <c r="AA56" s="815"/>
      <c r="AB56" s="815"/>
      <c r="AC56" s="815"/>
      <c r="AD56" s="816"/>
    </row>
    <row r="57" spans="1:30" s="478" customFormat="1" ht="20.25" customHeight="1" thickBot="1">
      <c r="A57" s="475"/>
      <c r="B57" s="812"/>
      <c r="C57" s="813"/>
      <c r="D57" s="813"/>
      <c r="E57" s="813"/>
      <c r="F57" s="583" t="s">
        <v>243</v>
      </c>
      <c r="G57" s="584" t="s">
        <v>244</v>
      </c>
      <c r="H57" s="584" t="s">
        <v>245</v>
      </c>
      <c r="I57" s="584" t="s">
        <v>246</v>
      </c>
      <c r="J57" s="584" t="s">
        <v>242</v>
      </c>
      <c r="K57" s="584" t="s">
        <v>242</v>
      </c>
      <c r="L57" s="585" t="s">
        <v>250</v>
      </c>
      <c r="M57" s="585" t="s">
        <v>251</v>
      </c>
      <c r="N57" s="586" t="s">
        <v>252</v>
      </c>
      <c r="O57" s="586" t="s">
        <v>253</v>
      </c>
      <c r="P57" s="586" t="s">
        <v>254</v>
      </c>
      <c r="Q57" s="586" t="s">
        <v>255</v>
      </c>
      <c r="R57" s="586" t="s">
        <v>256</v>
      </c>
      <c r="S57" s="586" t="s">
        <v>257</v>
      </c>
      <c r="T57" s="586" t="s">
        <v>258</v>
      </c>
      <c r="U57" s="586" t="s">
        <v>259</v>
      </c>
      <c r="V57" s="586" t="s">
        <v>260</v>
      </c>
      <c r="W57" s="586" t="s">
        <v>261</v>
      </c>
      <c r="X57" s="586" t="s">
        <v>262</v>
      </c>
      <c r="Y57" s="586" t="s">
        <v>263</v>
      </c>
      <c r="Z57" s="586" t="s">
        <v>264</v>
      </c>
      <c r="AA57" s="586" t="s">
        <v>265</v>
      </c>
      <c r="AB57" s="586" t="s">
        <v>266</v>
      </c>
      <c r="AC57" s="586" t="s">
        <v>267</v>
      </c>
      <c r="AD57" s="587" t="s">
        <v>268</v>
      </c>
    </row>
    <row r="58" spans="1:30" s="478" customFormat="1" ht="20.25" customHeight="1">
      <c r="A58" s="475"/>
      <c r="B58" s="817" t="s">
        <v>34</v>
      </c>
      <c r="C58" s="818"/>
      <c r="D58" s="818"/>
      <c r="E58" s="818"/>
      <c r="F58" s="588"/>
      <c r="G58" s="589"/>
      <c r="H58" s="589"/>
      <c r="I58" s="589"/>
      <c r="J58" s="590"/>
      <c r="K58" s="589"/>
      <c r="L58" s="589"/>
      <c r="M58" s="589"/>
      <c r="N58" s="589"/>
      <c r="O58" s="589"/>
      <c r="P58" s="589"/>
      <c r="Q58" s="589"/>
      <c r="R58" s="589"/>
      <c r="S58" s="589"/>
      <c r="T58" s="589"/>
      <c r="U58" s="589"/>
      <c r="V58" s="589"/>
      <c r="W58" s="589"/>
      <c r="X58" s="589"/>
      <c r="Y58" s="589"/>
      <c r="Z58" s="589"/>
      <c r="AA58" s="589"/>
      <c r="AB58" s="589"/>
      <c r="AC58" s="589"/>
      <c r="AD58" s="591"/>
    </row>
    <row r="59" spans="1:30" s="478" customFormat="1" ht="20.25" customHeight="1" thickBot="1">
      <c r="A59" s="475"/>
      <c r="B59" s="592"/>
      <c r="C59" s="819" t="s">
        <v>35</v>
      </c>
      <c r="D59" s="820"/>
      <c r="E59" s="820"/>
      <c r="F59" s="593"/>
      <c r="G59" s="594"/>
      <c r="H59" s="594"/>
      <c r="I59" s="594"/>
      <c r="J59" s="595"/>
      <c r="K59" s="596">
        <f>K50</f>
        <v>0</v>
      </c>
      <c r="L59" s="597">
        <f t="shared" ref="L59:AD59" si="29">L50</f>
        <v>0</v>
      </c>
      <c r="M59" s="597">
        <f t="shared" si="29"/>
        <v>0</v>
      </c>
      <c r="N59" s="598">
        <f t="shared" si="29"/>
        <v>0</v>
      </c>
      <c r="O59" s="598">
        <f t="shared" si="29"/>
        <v>0</v>
      </c>
      <c r="P59" s="598">
        <f t="shared" si="29"/>
        <v>0</v>
      </c>
      <c r="Q59" s="598">
        <f t="shared" si="29"/>
        <v>0</v>
      </c>
      <c r="R59" s="598">
        <f t="shared" si="29"/>
        <v>0</v>
      </c>
      <c r="S59" s="598">
        <f t="shared" si="29"/>
        <v>0</v>
      </c>
      <c r="T59" s="598">
        <f t="shared" si="29"/>
        <v>0</v>
      </c>
      <c r="U59" s="599">
        <f>U50</f>
        <v>0</v>
      </c>
      <c r="V59" s="599">
        <f t="shared" ref="V59:AB59" si="30">V50</f>
        <v>0</v>
      </c>
      <c r="W59" s="599">
        <f t="shared" si="30"/>
        <v>0</v>
      </c>
      <c r="X59" s="599">
        <f t="shared" si="30"/>
        <v>0</v>
      </c>
      <c r="Y59" s="599">
        <f t="shared" si="30"/>
        <v>0</v>
      </c>
      <c r="Z59" s="599">
        <f t="shared" si="30"/>
        <v>0</v>
      </c>
      <c r="AA59" s="599">
        <f t="shared" si="30"/>
        <v>0</v>
      </c>
      <c r="AB59" s="599">
        <f t="shared" si="30"/>
        <v>0</v>
      </c>
      <c r="AC59" s="598">
        <f t="shared" si="29"/>
        <v>0</v>
      </c>
      <c r="AD59" s="600">
        <f t="shared" si="29"/>
        <v>0</v>
      </c>
    </row>
    <row r="60" spans="1:30" s="478" customFormat="1" ht="19.5" customHeight="1" thickBot="1">
      <c r="B60" s="555"/>
      <c r="C60" s="555"/>
      <c r="D60" s="556"/>
      <c r="E60" s="556"/>
      <c r="F60" s="556"/>
      <c r="G60" s="556"/>
      <c r="H60" s="556"/>
      <c r="I60" s="601" t="s">
        <v>199</v>
      </c>
      <c r="J60" s="602" t="e">
        <f>IRR(J59:AD59)</f>
        <v>#NUM!</v>
      </c>
      <c r="K60" s="556"/>
      <c r="L60" s="556"/>
      <c r="M60" s="556"/>
      <c r="N60" s="556"/>
      <c r="O60" s="556"/>
      <c r="P60" s="556"/>
      <c r="Q60" s="556"/>
      <c r="R60" s="556"/>
      <c r="S60" s="556"/>
      <c r="T60" s="556"/>
      <c r="U60" s="556"/>
      <c r="V60" s="556"/>
      <c r="W60" s="556"/>
      <c r="X60" s="556"/>
      <c r="Y60" s="556"/>
      <c r="Z60" s="556"/>
      <c r="AA60" s="556"/>
      <c r="AB60" s="556"/>
      <c r="AC60" s="556"/>
      <c r="AD60" s="556"/>
    </row>
    <row r="61" spans="1:30" s="603" customFormat="1" ht="14.25" customHeight="1">
      <c r="B61" s="289" t="s">
        <v>200</v>
      </c>
      <c r="C61" s="798" t="s">
        <v>36</v>
      </c>
      <c r="D61" s="798"/>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row>
    <row r="62" spans="1:30" s="603" customFormat="1" ht="14.25" customHeight="1">
      <c r="B62" s="289" t="s">
        <v>201</v>
      </c>
      <c r="C62" s="796" t="s">
        <v>115</v>
      </c>
      <c r="D62" s="797"/>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row>
    <row r="63" spans="1:30" s="603" customFormat="1" ht="14.25" customHeight="1">
      <c r="B63" s="289" t="s">
        <v>56</v>
      </c>
      <c r="C63" s="796" t="s">
        <v>113</v>
      </c>
      <c r="D63" s="797"/>
      <c r="E63" s="797"/>
      <c r="F63" s="797"/>
      <c r="G63" s="797"/>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row>
    <row r="64" spans="1:30" s="603" customFormat="1" ht="14.25" customHeight="1" thickBot="1">
      <c r="B64" s="289" t="s">
        <v>57</v>
      </c>
      <c r="C64" s="798" t="s">
        <v>203</v>
      </c>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row>
    <row r="65" spans="1:30" s="603" customFormat="1" ht="14.25" customHeight="1">
      <c r="B65" s="289" t="s">
        <v>54</v>
      </c>
      <c r="C65" s="125" t="s">
        <v>202</v>
      </c>
      <c r="D65" s="125"/>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833" t="s">
        <v>495</v>
      </c>
      <c r="AD65" s="834"/>
    </row>
    <row r="66" spans="1:30" s="143" customFormat="1" ht="14.25" customHeight="1" thickBot="1">
      <c r="A66" s="605"/>
      <c r="B66" s="289" t="s">
        <v>55</v>
      </c>
      <c r="C66" s="606" t="s">
        <v>496</v>
      </c>
      <c r="AC66" s="835"/>
      <c r="AD66" s="836"/>
    </row>
    <row r="67" spans="1:30" s="143" customFormat="1" ht="14.25" customHeight="1">
      <c r="A67" s="145"/>
      <c r="B67" s="145"/>
      <c r="C67" s="145"/>
    </row>
    <row r="68" spans="1:30" s="143" customFormat="1" ht="14.25" customHeight="1"/>
    <row r="69" spans="1:30" s="143" customFormat="1" ht="8.25" customHeight="1"/>
  </sheetData>
  <mergeCells count="50">
    <mergeCell ref="AC65:AD66"/>
    <mergeCell ref="B1:AD1"/>
    <mergeCell ref="B3:AD3"/>
    <mergeCell ref="B6:E7"/>
    <mergeCell ref="F6:J6"/>
    <mergeCell ref="N6:AD6"/>
    <mergeCell ref="D29:E29"/>
    <mergeCell ref="C8:E8"/>
    <mergeCell ref="D9:E9"/>
    <mergeCell ref="D10:E10"/>
    <mergeCell ref="D14:E14"/>
    <mergeCell ref="D16:E16"/>
    <mergeCell ref="D20:E20"/>
    <mergeCell ref="C22:E22"/>
    <mergeCell ref="D23:E23"/>
    <mergeCell ref="D24:E24"/>
    <mergeCell ref="C27:E27"/>
    <mergeCell ref="C28:E28"/>
    <mergeCell ref="B41:E41"/>
    <mergeCell ref="C30:E30"/>
    <mergeCell ref="C31:E31"/>
    <mergeCell ref="C32:E32"/>
    <mergeCell ref="C33:E33"/>
    <mergeCell ref="C34:E34"/>
    <mergeCell ref="C35:E35"/>
    <mergeCell ref="D47:E47"/>
    <mergeCell ref="C36:E36"/>
    <mergeCell ref="B39:E40"/>
    <mergeCell ref="F39:J39"/>
    <mergeCell ref="N39:AD39"/>
    <mergeCell ref="D42:E42"/>
    <mergeCell ref="D43:E43"/>
    <mergeCell ref="D44:E44"/>
    <mergeCell ref="D45:E45"/>
    <mergeCell ref="B46:E46"/>
    <mergeCell ref="C62:AD62"/>
    <mergeCell ref="C63:AD63"/>
    <mergeCell ref="C64:AD64"/>
    <mergeCell ref="C61:AD61"/>
    <mergeCell ref="D48:E48"/>
    <mergeCell ref="D49:E49"/>
    <mergeCell ref="B50:E50"/>
    <mergeCell ref="B51:E51"/>
    <mergeCell ref="B52:E52"/>
    <mergeCell ref="B53:E53"/>
    <mergeCell ref="B56:E57"/>
    <mergeCell ref="F56:J56"/>
    <mergeCell ref="N56:AD56"/>
    <mergeCell ref="B58:E58"/>
    <mergeCell ref="C59:E59"/>
  </mergeCells>
  <phoneticPr fontId="27"/>
  <printOptions horizontalCentered="1"/>
  <pageMargins left="0.59055118110236227" right="0.39370078740157483" top="0.59055118110236227" bottom="0.59055118110236227" header="0.51181102362204722" footer="0.78740157480314965"/>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6"/>
  <sheetViews>
    <sheetView zoomScaleNormal="100" workbookViewId="0">
      <selection activeCell="I65" sqref="B1:I66"/>
    </sheetView>
  </sheetViews>
  <sheetFormatPr defaultColWidth="9" defaultRowHeight="12"/>
  <cols>
    <col min="1" max="1" width="2.625" style="143" customWidth="1"/>
    <col min="2" max="2" width="3.125" style="143" customWidth="1"/>
    <col min="3" max="4" width="2.625" style="143" customWidth="1"/>
    <col min="5" max="5" width="36" style="143" customWidth="1"/>
    <col min="6" max="7" width="15.625" style="143" customWidth="1"/>
    <col min="8" max="8" width="13.625" style="143" customWidth="1"/>
    <col min="9" max="9" width="24.375" style="143" customWidth="1"/>
    <col min="10" max="10" width="2.5" style="143" customWidth="1"/>
    <col min="11" max="23" width="12.625" style="143" customWidth="1"/>
    <col min="24" max="24" width="3.125" style="143" customWidth="1"/>
    <col min="25" max="38" width="12.625" style="143" customWidth="1"/>
    <col min="39" max="58" width="13.625" style="143" customWidth="1"/>
    <col min="59" max="16384" width="9" style="143"/>
  </cols>
  <sheetData>
    <row r="1" spans="1:16" ht="14.25" customHeight="1"/>
    <row r="2" spans="1:16" s="144" customFormat="1" ht="20.100000000000001" customHeight="1">
      <c r="B2" s="869" t="s">
        <v>479</v>
      </c>
      <c r="C2" s="870"/>
      <c r="D2" s="870"/>
      <c r="E2" s="870"/>
      <c r="F2" s="870"/>
      <c r="G2" s="870"/>
      <c r="H2" s="870"/>
      <c r="I2" s="870"/>
      <c r="J2" s="145"/>
      <c r="K2" s="145"/>
      <c r="L2" s="145"/>
      <c r="M2" s="145"/>
    </row>
    <row r="3" spans="1:16" s="144" customFormat="1" ht="9.9499999999999993" customHeight="1">
      <c r="A3" s="146"/>
      <c r="B3" s="145"/>
      <c r="C3" s="145"/>
      <c r="D3" s="145"/>
      <c r="E3" s="147"/>
      <c r="F3" s="148"/>
      <c r="G3" s="148"/>
      <c r="H3" s="148"/>
      <c r="I3" s="148"/>
      <c r="J3" s="145"/>
    </row>
    <row r="4" spans="1:16" s="151" customFormat="1" ht="20.100000000000001" customHeight="1">
      <c r="A4" s="149"/>
      <c r="B4" s="757" t="s">
        <v>204</v>
      </c>
      <c r="C4" s="757"/>
      <c r="D4" s="757"/>
      <c r="E4" s="757"/>
      <c r="F4" s="757"/>
      <c r="G4" s="757"/>
      <c r="H4" s="757"/>
      <c r="I4" s="757"/>
      <c r="J4" s="147"/>
      <c r="K4" s="147"/>
      <c r="L4" s="147"/>
      <c r="M4" s="147"/>
      <c r="N4" s="150"/>
      <c r="O4" s="150"/>
      <c r="P4" s="150"/>
    </row>
    <row r="5" spans="1:16" ht="8.25" customHeight="1" thickBot="1">
      <c r="A5" s="147"/>
      <c r="B5" s="147"/>
      <c r="C5" s="147"/>
      <c r="D5" s="147"/>
      <c r="E5" s="147"/>
      <c r="F5" s="147"/>
      <c r="G5" s="147"/>
      <c r="H5" s="147"/>
      <c r="I5" s="147"/>
      <c r="J5" s="147"/>
      <c r="K5" s="147"/>
      <c r="L5" s="147"/>
      <c r="M5" s="147"/>
    </row>
    <row r="6" spans="1:16" ht="20.100000000000001" customHeight="1">
      <c r="B6" s="857" t="s">
        <v>205</v>
      </c>
      <c r="C6" s="858"/>
      <c r="D6" s="858"/>
      <c r="E6" s="859"/>
      <c r="F6" s="152" t="s">
        <v>40</v>
      </c>
      <c r="G6" s="153" t="s">
        <v>374</v>
      </c>
      <c r="H6" s="863" t="s">
        <v>206</v>
      </c>
      <c r="I6" s="864"/>
      <c r="J6" s="154"/>
    </row>
    <row r="7" spans="1:16" ht="20.100000000000001" customHeight="1" thickBot="1">
      <c r="B7" s="860"/>
      <c r="C7" s="861"/>
      <c r="D7" s="861"/>
      <c r="E7" s="862"/>
      <c r="F7" s="155" t="s">
        <v>41</v>
      </c>
      <c r="G7" s="155" t="s">
        <v>43</v>
      </c>
      <c r="H7" s="865"/>
      <c r="I7" s="866"/>
      <c r="J7" s="154"/>
    </row>
    <row r="8" spans="1:16" s="156" customFormat="1" ht="20.100000000000001" customHeight="1">
      <c r="B8" s="157"/>
      <c r="C8" s="158"/>
      <c r="D8" s="159" t="s">
        <v>16</v>
      </c>
      <c r="E8" s="160"/>
      <c r="F8" s="161"/>
      <c r="G8" s="161"/>
      <c r="H8" s="162"/>
      <c r="I8" s="163"/>
      <c r="J8" s="154"/>
    </row>
    <row r="9" spans="1:16" s="156" customFormat="1" ht="20.100000000000001" customHeight="1">
      <c r="B9" s="157"/>
      <c r="C9" s="158"/>
      <c r="D9" s="164" t="s">
        <v>16</v>
      </c>
      <c r="E9" s="165"/>
      <c r="F9" s="166"/>
      <c r="G9" s="166"/>
      <c r="H9" s="167"/>
      <c r="I9" s="168"/>
      <c r="J9" s="154"/>
    </row>
    <row r="10" spans="1:16" s="156" customFormat="1" ht="20.100000000000001" customHeight="1">
      <c r="B10" s="157"/>
      <c r="C10" s="158"/>
      <c r="D10" s="169" t="s">
        <v>16</v>
      </c>
      <c r="E10" s="170"/>
      <c r="F10" s="171"/>
      <c r="G10" s="171"/>
      <c r="H10" s="172"/>
      <c r="I10" s="173"/>
      <c r="J10" s="154"/>
    </row>
    <row r="11" spans="1:16" s="156" customFormat="1" ht="20.100000000000001" customHeight="1">
      <c r="B11" s="157"/>
      <c r="C11" s="174" t="s">
        <v>42</v>
      </c>
      <c r="D11" s="867" t="s">
        <v>44</v>
      </c>
      <c r="E11" s="868"/>
      <c r="F11" s="175"/>
      <c r="G11" s="175"/>
      <c r="H11" s="176"/>
      <c r="I11" s="177"/>
      <c r="J11" s="154"/>
    </row>
    <row r="12" spans="1:16" s="156" customFormat="1" ht="20.100000000000001" customHeight="1">
      <c r="B12" s="157"/>
      <c r="C12" s="158"/>
      <c r="D12" s="178" t="s">
        <v>16</v>
      </c>
      <c r="E12" s="179"/>
      <c r="F12" s="180"/>
      <c r="G12" s="180"/>
      <c r="H12" s="181" t="s">
        <v>207</v>
      </c>
      <c r="I12" s="182"/>
      <c r="J12" s="154"/>
    </row>
    <row r="13" spans="1:16" s="156" customFormat="1" ht="20.100000000000001" customHeight="1">
      <c r="B13" s="157"/>
      <c r="C13" s="158"/>
      <c r="D13" s="164" t="s">
        <v>208</v>
      </c>
      <c r="E13" s="165"/>
      <c r="F13" s="166"/>
      <c r="G13" s="166"/>
      <c r="H13" s="167"/>
      <c r="I13" s="168"/>
      <c r="J13" s="154"/>
    </row>
    <row r="14" spans="1:16" s="156" customFormat="1" ht="20.100000000000001" customHeight="1">
      <c r="B14" s="157"/>
      <c r="C14" s="158"/>
      <c r="D14" s="169" t="s">
        <v>208</v>
      </c>
      <c r="E14" s="170"/>
      <c r="F14" s="171"/>
      <c r="G14" s="171"/>
      <c r="H14" s="172"/>
      <c r="I14" s="173"/>
      <c r="J14" s="154"/>
    </row>
    <row r="15" spans="1:16" s="156" customFormat="1" ht="20.100000000000001" customHeight="1">
      <c r="B15" s="157"/>
      <c r="C15" s="174" t="s">
        <v>209</v>
      </c>
      <c r="D15" s="867" t="s">
        <v>45</v>
      </c>
      <c r="E15" s="868"/>
      <c r="F15" s="183"/>
      <c r="G15" s="184"/>
      <c r="H15" s="387"/>
      <c r="I15" s="388"/>
      <c r="J15" s="154"/>
    </row>
    <row r="16" spans="1:16" s="156" customFormat="1" ht="20.100000000000001" customHeight="1" thickBot="1">
      <c r="B16" s="185" t="s">
        <v>153</v>
      </c>
      <c r="C16" s="754" t="s">
        <v>463</v>
      </c>
      <c r="D16" s="855"/>
      <c r="E16" s="856"/>
      <c r="F16" s="186"/>
      <c r="G16" s="187">
        <f>SUM(G11,G15)</f>
        <v>0</v>
      </c>
      <c r="H16" s="389" t="s">
        <v>210</v>
      </c>
      <c r="I16" s="390"/>
      <c r="J16" s="154"/>
    </row>
    <row r="17" spans="1:16" s="156" customFormat="1" ht="20.100000000000001" customHeight="1">
      <c r="B17" s="157"/>
      <c r="C17" s="158"/>
      <c r="D17" s="159" t="s">
        <v>208</v>
      </c>
      <c r="E17" s="160"/>
      <c r="F17" s="161"/>
      <c r="G17" s="161"/>
      <c r="H17" s="162"/>
      <c r="I17" s="163"/>
      <c r="J17" s="154"/>
    </row>
    <row r="18" spans="1:16" s="156" customFormat="1" ht="20.100000000000001" customHeight="1">
      <c r="B18" s="157"/>
      <c r="C18" s="158"/>
      <c r="D18" s="164" t="s">
        <v>208</v>
      </c>
      <c r="E18" s="165"/>
      <c r="F18" s="166"/>
      <c r="G18" s="166"/>
      <c r="H18" s="167"/>
      <c r="I18" s="168"/>
      <c r="J18" s="154"/>
    </row>
    <row r="19" spans="1:16" s="156" customFormat="1" ht="20.100000000000001" customHeight="1">
      <c r="B19" s="157"/>
      <c r="C19" s="158"/>
      <c r="D19" s="169" t="s">
        <v>208</v>
      </c>
      <c r="E19" s="170"/>
      <c r="F19" s="171"/>
      <c r="G19" s="171"/>
      <c r="H19" s="172"/>
      <c r="I19" s="173"/>
      <c r="J19" s="154"/>
    </row>
    <row r="20" spans="1:16" s="156" customFormat="1" ht="20.100000000000001" customHeight="1">
      <c r="B20" s="157"/>
      <c r="C20" s="174" t="s">
        <v>211</v>
      </c>
      <c r="D20" s="867" t="s">
        <v>44</v>
      </c>
      <c r="E20" s="868"/>
      <c r="F20" s="175"/>
      <c r="G20" s="175"/>
      <c r="H20" s="176"/>
      <c r="I20" s="177"/>
      <c r="J20" s="154"/>
    </row>
    <row r="21" spans="1:16" s="156" customFormat="1" ht="20.100000000000001" customHeight="1">
      <c r="B21" s="157"/>
      <c r="C21" s="158"/>
      <c r="D21" s="178" t="s">
        <v>208</v>
      </c>
      <c r="E21" s="179"/>
      <c r="F21" s="180"/>
      <c r="G21" s="180"/>
      <c r="H21" s="181" t="s">
        <v>212</v>
      </c>
      <c r="I21" s="182"/>
      <c r="J21" s="154"/>
    </row>
    <row r="22" spans="1:16" s="156" customFormat="1" ht="20.100000000000001" customHeight="1">
      <c r="B22" s="157"/>
      <c r="C22" s="158"/>
      <c r="D22" s="164" t="s">
        <v>208</v>
      </c>
      <c r="E22" s="165"/>
      <c r="F22" s="166"/>
      <c r="G22" s="166"/>
      <c r="H22" s="167"/>
      <c r="I22" s="168"/>
      <c r="J22" s="154"/>
    </row>
    <row r="23" spans="1:16" s="156" customFormat="1" ht="20.100000000000001" customHeight="1">
      <c r="B23" s="157"/>
      <c r="C23" s="158"/>
      <c r="D23" s="169" t="s">
        <v>208</v>
      </c>
      <c r="E23" s="170"/>
      <c r="F23" s="171"/>
      <c r="G23" s="171"/>
      <c r="H23" s="172"/>
      <c r="I23" s="173"/>
      <c r="J23" s="154"/>
    </row>
    <row r="24" spans="1:16" s="156" customFormat="1" ht="20.100000000000001" customHeight="1">
      <c r="B24" s="157"/>
      <c r="C24" s="174" t="s">
        <v>209</v>
      </c>
      <c r="D24" s="867" t="s">
        <v>45</v>
      </c>
      <c r="E24" s="868"/>
      <c r="F24" s="183"/>
      <c r="G24" s="184"/>
      <c r="H24" s="387"/>
      <c r="I24" s="388"/>
      <c r="J24" s="154"/>
    </row>
    <row r="25" spans="1:16" s="156" customFormat="1" ht="20.100000000000001" customHeight="1" thickBot="1">
      <c r="B25" s="185" t="s">
        <v>155</v>
      </c>
      <c r="C25" s="754" t="s">
        <v>448</v>
      </c>
      <c r="D25" s="855"/>
      <c r="E25" s="856"/>
      <c r="F25" s="186"/>
      <c r="G25" s="187">
        <f>SUM(G20,G24)</f>
        <v>0</v>
      </c>
      <c r="H25" s="389" t="s">
        <v>210</v>
      </c>
      <c r="I25" s="390"/>
      <c r="J25" s="154"/>
    </row>
    <row r="26" spans="1:16" s="156" customFormat="1" ht="20.100000000000001" customHeight="1" thickBot="1">
      <c r="B26" s="850" t="s">
        <v>64</v>
      </c>
      <c r="C26" s="851"/>
      <c r="D26" s="851"/>
      <c r="E26" s="852"/>
      <c r="F26" s="186"/>
      <c r="G26" s="187">
        <f>SUM(G16,G25)</f>
        <v>0</v>
      </c>
      <c r="H26" s="389" t="s">
        <v>213</v>
      </c>
      <c r="I26" s="390"/>
      <c r="J26" s="154"/>
    </row>
    <row r="27" spans="1:16" ht="19.5" customHeight="1"/>
    <row r="28" spans="1:16" ht="19.5" customHeight="1"/>
    <row r="29" spans="1:16" s="151" customFormat="1" ht="20.100000000000001" customHeight="1">
      <c r="A29" s="149"/>
      <c r="B29" s="757" t="s">
        <v>214</v>
      </c>
      <c r="C29" s="757"/>
      <c r="D29" s="757"/>
      <c r="E29" s="757"/>
      <c r="F29" s="757"/>
      <c r="G29" s="757"/>
      <c r="H29" s="757"/>
      <c r="I29" s="757"/>
      <c r="J29" s="147"/>
      <c r="K29" s="147"/>
      <c r="L29" s="147"/>
      <c r="M29" s="147"/>
      <c r="N29" s="150"/>
      <c r="O29" s="150"/>
      <c r="P29" s="150"/>
    </row>
    <row r="30" spans="1:16" ht="8.25" customHeight="1" thickBot="1">
      <c r="A30" s="147"/>
      <c r="B30" s="147"/>
      <c r="C30" s="147"/>
      <c r="D30" s="147"/>
      <c r="E30" s="147"/>
      <c r="F30" s="147"/>
      <c r="G30" s="147"/>
      <c r="H30" s="147"/>
      <c r="I30" s="147"/>
      <c r="J30" s="147"/>
      <c r="K30" s="147"/>
      <c r="L30" s="147"/>
      <c r="M30" s="147"/>
    </row>
    <row r="31" spans="1:16" ht="20.100000000000001" customHeight="1">
      <c r="B31" s="857" t="s">
        <v>215</v>
      </c>
      <c r="C31" s="858"/>
      <c r="D31" s="858"/>
      <c r="E31" s="859"/>
      <c r="F31" s="152" t="s">
        <v>40</v>
      </c>
      <c r="G31" s="153" t="s">
        <v>247</v>
      </c>
      <c r="H31" s="863" t="s">
        <v>206</v>
      </c>
      <c r="I31" s="864"/>
      <c r="J31" s="154"/>
    </row>
    <row r="32" spans="1:16" ht="20.100000000000001" customHeight="1" thickBot="1">
      <c r="B32" s="860"/>
      <c r="C32" s="861"/>
      <c r="D32" s="861"/>
      <c r="E32" s="862"/>
      <c r="F32" s="155" t="s">
        <v>41</v>
      </c>
      <c r="G32" s="155" t="s">
        <v>43</v>
      </c>
      <c r="H32" s="865"/>
      <c r="I32" s="866"/>
      <c r="J32" s="154"/>
    </row>
    <row r="33" spans="2:10" s="156" customFormat="1" ht="20.100000000000001" customHeight="1">
      <c r="B33" s="157"/>
      <c r="C33" s="158"/>
      <c r="D33" s="159" t="s">
        <v>208</v>
      </c>
      <c r="E33" s="160"/>
      <c r="F33" s="161"/>
      <c r="G33" s="161"/>
      <c r="H33" s="162"/>
      <c r="I33" s="163"/>
      <c r="J33" s="154"/>
    </row>
    <row r="34" spans="2:10" s="156" customFormat="1" ht="20.100000000000001" customHeight="1">
      <c r="B34" s="157"/>
      <c r="C34" s="158"/>
      <c r="D34" s="159" t="s">
        <v>208</v>
      </c>
      <c r="E34" s="160"/>
      <c r="F34" s="161"/>
      <c r="G34" s="161"/>
      <c r="H34" s="162"/>
      <c r="I34" s="163"/>
      <c r="J34" s="154"/>
    </row>
    <row r="35" spans="2:10" s="156" customFormat="1" ht="20.100000000000001" customHeight="1">
      <c r="B35" s="157"/>
      <c r="C35" s="158"/>
      <c r="D35" s="188" t="s">
        <v>208</v>
      </c>
      <c r="E35" s="189"/>
      <c r="F35" s="175"/>
      <c r="G35" s="175"/>
      <c r="H35" s="176"/>
      <c r="I35" s="177"/>
      <c r="J35" s="154"/>
    </row>
    <row r="36" spans="2:10" s="156" customFormat="1" ht="20.100000000000001" customHeight="1">
      <c r="B36" s="157"/>
      <c r="C36" s="174" t="s">
        <v>211</v>
      </c>
      <c r="D36" s="867" t="s">
        <v>216</v>
      </c>
      <c r="E36" s="868"/>
      <c r="F36" s="175"/>
      <c r="G36" s="175"/>
      <c r="H36" s="176"/>
      <c r="I36" s="177"/>
      <c r="J36" s="154"/>
    </row>
    <row r="37" spans="2:10" s="156" customFormat="1" ht="20.100000000000001" customHeight="1">
      <c r="B37" s="157"/>
      <c r="C37" s="158"/>
      <c r="D37" s="178" t="s">
        <v>208</v>
      </c>
      <c r="E37" s="179"/>
      <c r="F37" s="180"/>
      <c r="G37" s="180"/>
      <c r="H37" s="181"/>
      <c r="I37" s="182"/>
      <c r="J37" s="154"/>
    </row>
    <row r="38" spans="2:10" s="156" customFormat="1" ht="20.100000000000001" customHeight="1">
      <c r="B38" s="157"/>
      <c r="C38" s="158"/>
      <c r="D38" s="188" t="s">
        <v>208</v>
      </c>
      <c r="E38" s="189"/>
      <c r="F38" s="175"/>
      <c r="G38" s="175"/>
      <c r="H38" s="176"/>
      <c r="I38" s="177"/>
      <c r="J38" s="154"/>
    </row>
    <row r="39" spans="2:10" s="156" customFormat="1" ht="20.100000000000001" customHeight="1">
      <c r="B39" s="157"/>
      <c r="C39" s="174" t="s">
        <v>209</v>
      </c>
      <c r="D39" s="867" t="s">
        <v>217</v>
      </c>
      <c r="E39" s="868"/>
      <c r="F39" s="184"/>
      <c r="G39" s="184"/>
      <c r="H39" s="387"/>
      <c r="I39" s="388"/>
      <c r="J39" s="154"/>
    </row>
    <row r="40" spans="2:10" s="156" customFormat="1" ht="20.100000000000001" customHeight="1">
      <c r="B40" s="157"/>
      <c r="C40" s="158"/>
      <c r="D40" s="178" t="s">
        <v>208</v>
      </c>
      <c r="E40" s="179"/>
      <c r="F40" s="180"/>
      <c r="G40" s="180"/>
      <c r="H40" s="181"/>
      <c r="I40" s="182"/>
      <c r="J40" s="154"/>
    </row>
    <row r="41" spans="2:10" s="156" customFormat="1" ht="20.100000000000001" customHeight="1">
      <c r="B41" s="157"/>
      <c r="C41" s="158"/>
      <c r="D41" s="159" t="s">
        <v>208</v>
      </c>
      <c r="E41" s="160"/>
      <c r="F41" s="161"/>
      <c r="G41" s="161"/>
      <c r="H41" s="162" t="s">
        <v>212</v>
      </c>
      <c r="I41" s="163"/>
      <c r="J41" s="154"/>
    </row>
    <row r="42" spans="2:10" s="156" customFormat="1" ht="20.100000000000001" customHeight="1">
      <c r="B42" s="157"/>
      <c r="C42" s="158"/>
      <c r="D42" s="188" t="s">
        <v>208</v>
      </c>
      <c r="E42" s="189"/>
      <c r="F42" s="175"/>
      <c r="G42" s="175"/>
      <c r="H42" s="176"/>
      <c r="I42" s="177"/>
      <c r="J42" s="154"/>
    </row>
    <row r="43" spans="2:10" s="156" customFormat="1" ht="20.100000000000001" customHeight="1">
      <c r="B43" s="157"/>
      <c r="C43" s="174" t="s">
        <v>218</v>
      </c>
      <c r="D43" s="867" t="s">
        <v>45</v>
      </c>
      <c r="E43" s="868"/>
      <c r="F43" s="183"/>
      <c r="G43" s="184"/>
      <c r="H43" s="387"/>
      <c r="I43" s="388"/>
      <c r="J43" s="154"/>
    </row>
    <row r="44" spans="2:10" s="156" customFormat="1" ht="20.100000000000001" customHeight="1" thickBot="1">
      <c r="B44" s="185" t="s">
        <v>153</v>
      </c>
      <c r="C44" s="754" t="s">
        <v>464</v>
      </c>
      <c r="D44" s="855"/>
      <c r="E44" s="856"/>
      <c r="F44" s="186"/>
      <c r="G44" s="187">
        <f>SUM(G36,G39,G43)</f>
        <v>0</v>
      </c>
      <c r="H44" s="389" t="s">
        <v>219</v>
      </c>
      <c r="I44" s="390"/>
      <c r="J44" s="154"/>
    </row>
    <row r="45" spans="2:10" s="156" customFormat="1" ht="20.100000000000001" customHeight="1">
      <c r="B45" s="157"/>
      <c r="C45" s="158"/>
      <c r="D45" s="159" t="s">
        <v>208</v>
      </c>
      <c r="E45" s="160"/>
      <c r="F45" s="161"/>
      <c r="G45" s="161"/>
      <c r="H45" s="162"/>
      <c r="I45" s="163"/>
      <c r="J45" s="154"/>
    </row>
    <row r="46" spans="2:10" s="156" customFormat="1" ht="20.100000000000001" customHeight="1">
      <c r="B46" s="157"/>
      <c r="C46" s="158"/>
      <c r="D46" s="159" t="s">
        <v>208</v>
      </c>
      <c r="E46" s="160"/>
      <c r="F46" s="161"/>
      <c r="G46" s="161"/>
      <c r="H46" s="162"/>
      <c r="I46" s="163"/>
      <c r="J46" s="154"/>
    </row>
    <row r="47" spans="2:10" s="156" customFormat="1" ht="20.100000000000001" customHeight="1">
      <c r="B47" s="157"/>
      <c r="C47" s="158"/>
      <c r="D47" s="188" t="s">
        <v>208</v>
      </c>
      <c r="E47" s="189"/>
      <c r="F47" s="175"/>
      <c r="G47" s="175"/>
      <c r="H47" s="176"/>
      <c r="I47" s="177"/>
      <c r="J47" s="154"/>
    </row>
    <row r="48" spans="2:10" s="156" customFormat="1" ht="20.100000000000001" customHeight="1">
      <c r="B48" s="157"/>
      <c r="C48" s="174" t="s">
        <v>211</v>
      </c>
      <c r="D48" s="867" t="s">
        <v>216</v>
      </c>
      <c r="E48" s="868"/>
      <c r="F48" s="175"/>
      <c r="G48" s="175"/>
      <c r="H48" s="176"/>
      <c r="I48" s="177"/>
      <c r="J48" s="154"/>
    </row>
    <row r="49" spans="2:10" s="156" customFormat="1" ht="20.100000000000001" customHeight="1">
      <c r="B49" s="157"/>
      <c r="C49" s="158"/>
      <c r="D49" s="178" t="s">
        <v>208</v>
      </c>
      <c r="E49" s="179"/>
      <c r="F49" s="180"/>
      <c r="G49" s="180"/>
      <c r="H49" s="181"/>
      <c r="I49" s="182"/>
      <c r="J49" s="154"/>
    </row>
    <row r="50" spans="2:10" s="156" customFormat="1" ht="20.100000000000001" customHeight="1">
      <c r="B50" s="157"/>
      <c r="C50" s="158"/>
      <c r="D50" s="188" t="s">
        <v>208</v>
      </c>
      <c r="E50" s="189"/>
      <c r="F50" s="175"/>
      <c r="G50" s="175"/>
      <c r="H50" s="176"/>
      <c r="I50" s="177"/>
      <c r="J50" s="154"/>
    </row>
    <row r="51" spans="2:10" s="156" customFormat="1" ht="20.100000000000001" customHeight="1">
      <c r="B51" s="157"/>
      <c r="C51" s="174" t="s">
        <v>209</v>
      </c>
      <c r="D51" s="867" t="s">
        <v>217</v>
      </c>
      <c r="E51" s="868"/>
      <c r="F51" s="184"/>
      <c r="G51" s="184"/>
      <c r="H51" s="387"/>
      <c r="I51" s="388"/>
      <c r="J51" s="154"/>
    </row>
    <row r="52" spans="2:10" s="156" customFormat="1" ht="20.100000000000001" customHeight="1">
      <c r="B52" s="157"/>
      <c r="C52" s="158"/>
      <c r="D52" s="178" t="s">
        <v>208</v>
      </c>
      <c r="E52" s="179"/>
      <c r="F52" s="180"/>
      <c r="G52" s="180"/>
      <c r="H52" s="181"/>
      <c r="I52" s="182"/>
      <c r="J52" s="154"/>
    </row>
    <row r="53" spans="2:10" s="156" customFormat="1" ht="20.100000000000001" customHeight="1">
      <c r="B53" s="157"/>
      <c r="C53" s="158"/>
      <c r="D53" s="159" t="s">
        <v>208</v>
      </c>
      <c r="E53" s="160"/>
      <c r="F53" s="161"/>
      <c r="G53" s="161"/>
      <c r="H53" s="162" t="s">
        <v>212</v>
      </c>
      <c r="I53" s="163"/>
      <c r="J53" s="154"/>
    </row>
    <row r="54" spans="2:10" s="156" customFormat="1" ht="20.100000000000001" customHeight="1">
      <c r="B54" s="157"/>
      <c r="C54" s="158"/>
      <c r="D54" s="188" t="s">
        <v>208</v>
      </c>
      <c r="E54" s="189"/>
      <c r="F54" s="175"/>
      <c r="G54" s="175"/>
      <c r="H54" s="176"/>
      <c r="I54" s="177"/>
      <c r="J54" s="154"/>
    </row>
    <row r="55" spans="2:10" s="156" customFormat="1" ht="20.100000000000001" customHeight="1">
      <c r="B55" s="157"/>
      <c r="C55" s="174" t="s">
        <v>218</v>
      </c>
      <c r="D55" s="867" t="s">
        <v>45</v>
      </c>
      <c r="E55" s="868"/>
      <c r="F55" s="183"/>
      <c r="G55" s="184"/>
      <c r="H55" s="387"/>
      <c r="I55" s="388"/>
      <c r="J55" s="154"/>
    </row>
    <row r="56" spans="2:10" s="156" customFormat="1" ht="20.100000000000001" customHeight="1" thickBot="1">
      <c r="B56" s="185" t="s">
        <v>155</v>
      </c>
      <c r="C56" s="754" t="s">
        <v>449</v>
      </c>
      <c r="D56" s="855"/>
      <c r="E56" s="856"/>
      <c r="F56" s="186"/>
      <c r="G56" s="187">
        <f>SUM(G48,G51,G55)</f>
        <v>0</v>
      </c>
      <c r="H56" s="389" t="s">
        <v>219</v>
      </c>
      <c r="I56" s="390"/>
      <c r="J56" s="154"/>
    </row>
    <row r="57" spans="2:10" s="156" customFormat="1" ht="20.100000000000001" customHeight="1" thickBot="1">
      <c r="B57" s="850" t="s">
        <v>64</v>
      </c>
      <c r="C57" s="851"/>
      <c r="D57" s="851"/>
      <c r="E57" s="852"/>
      <c r="F57" s="186"/>
      <c r="G57" s="187">
        <f>SUM(G44,G56)</f>
        <v>0</v>
      </c>
      <c r="H57" s="389" t="s">
        <v>213</v>
      </c>
      <c r="I57" s="390"/>
      <c r="J57" s="154"/>
    </row>
    <row r="58" spans="2:10" ht="8.25" customHeight="1"/>
    <row r="59" spans="2:10" ht="13.5" customHeight="1">
      <c r="B59" s="190" t="s">
        <v>156</v>
      </c>
      <c r="C59" s="853" t="s">
        <v>39</v>
      </c>
      <c r="D59" s="853"/>
      <c r="E59" s="853"/>
      <c r="F59" s="853"/>
      <c r="G59" s="853"/>
      <c r="H59" s="853"/>
      <c r="I59" s="853"/>
    </row>
    <row r="60" spans="2:10" ht="13.5" customHeight="1">
      <c r="B60" s="190" t="s">
        <v>74</v>
      </c>
      <c r="C60" s="796" t="s">
        <v>113</v>
      </c>
      <c r="D60" s="796"/>
      <c r="E60" s="796"/>
      <c r="F60" s="796"/>
      <c r="G60" s="796"/>
      <c r="H60" s="796"/>
      <c r="I60" s="796"/>
    </row>
    <row r="61" spans="2:10" ht="13.5" customHeight="1">
      <c r="B61" s="190" t="s">
        <v>56</v>
      </c>
      <c r="C61" s="853" t="s">
        <v>114</v>
      </c>
      <c r="D61" s="853"/>
      <c r="E61" s="853"/>
      <c r="F61" s="853"/>
      <c r="G61" s="853"/>
      <c r="H61" s="853"/>
      <c r="I61" s="853"/>
    </row>
    <row r="62" spans="2:10">
      <c r="B62" s="190" t="s">
        <v>60</v>
      </c>
      <c r="C62" s="854" t="s">
        <v>222</v>
      </c>
      <c r="D62" s="854"/>
      <c r="E62" s="854"/>
      <c r="F62" s="854"/>
      <c r="G62" s="854"/>
      <c r="H62" s="854"/>
      <c r="I62" s="854"/>
    </row>
    <row r="63" spans="2:10">
      <c r="B63" s="190"/>
      <c r="C63" s="143" t="s">
        <v>221</v>
      </c>
    </row>
    <row r="64" spans="2:10" ht="13.5" customHeight="1" thickBot="1">
      <c r="B64" s="190" t="s">
        <v>160</v>
      </c>
      <c r="C64" s="143" t="s">
        <v>220</v>
      </c>
    </row>
    <row r="65" spans="9:9" ht="13.5" customHeight="1">
      <c r="I65" s="848" t="s">
        <v>495</v>
      </c>
    </row>
    <row r="66" spans="9:9" ht="12.75" thickBot="1">
      <c r="I66" s="849"/>
    </row>
  </sheetData>
  <mergeCells count="28">
    <mergeCell ref="B26:E26"/>
    <mergeCell ref="B2:I2"/>
    <mergeCell ref="B4:I4"/>
    <mergeCell ref="B6:E7"/>
    <mergeCell ref="H6:I7"/>
    <mergeCell ref="D11:E11"/>
    <mergeCell ref="D15:E15"/>
    <mergeCell ref="C16:E16"/>
    <mergeCell ref="D20:E20"/>
    <mergeCell ref="D24:E24"/>
    <mergeCell ref="C25:E25"/>
    <mergeCell ref="C56:E56"/>
    <mergeCell ref="B29:I29"/>
    <mergeCell ref="B31:E32"/>
    <mergeCell ref="H31:I32"/>
    <mergeCell ref="D36:E36"/>
    <mergeCell ref="D39:E39"/>
    <mergeCell ref="D43:E43"/>
    <mergeCell ref="C44:E44"/>
    <mergeCell ref="D48:E48"/>
    <mergeCell ref="D51:E51"/>
    <mergeCell ref="D55:E55"/>
    <mergeCell ref="I65:I66"/>
    <mergeCell ref="B57:E57"/>
    <mergeCell ref="C59:I59"/>
    <mergeCell ref="C60:I60"/>
    <mergeCell ref="C61:I61"/>
    <mergeCell ref="C62:I62"/>
  </mergeCells>
  <phoneticPr fontId="27"/>
  <printOptions horizontalCentered="1"/>
  <pageMargins left="0.78740157480314965" right="0.59055118110236227"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37"/>
  <sheetViews>
    <sheetView view="pageBreakPreview" zoomScale="90" zoomScaleNormal="85" zoomScaleSheetLayoutView="90" workbookViewId="0">
      <selection activeCell="J73" sqref="J73"/>
    </sheetView>
  </sheetViews>
  <sheetFormatPr defaultColWidth="9" defaultRowHeight="12"/>
  <cols>
    <col min="1" max="1" width="2.25" style="51" customWidth="1"/>
    <col min="2" max="3" width="2.875" style="51" customWidth="1"/>
    <col min="4" max="5" width="30.625" style="51" customWidth="1"/>
    <col min="6" max="26" width="12.375" style="51" customWidth="1"/>
    <col min="27" max="27" width="0.75" style="51" customWidth="1"/>
    <col min="28" max="16384" width="9" style="51"/>
  </cols>
  <sheetData>
    <row r="1" spans="1:30" s="45" customFormat="1" ht="20.100000000000001" customHeight="1">
      <c r="B1" s="882" t="s">
        <v>511</v>
      </c>
      <c r="C1" s="837"/>
      <c r="D1" s="837"/>
      <c r="E1" s="837"/>
      <c r="F1" s="837"/>
      <c r="G1" s="837"/>
      <c r="H1" s="837"/>
      <c r="I1" s="837"/>
      <c r="J1" s="837"/>
      <c r="K1" s="837"/>
      <c r="L1" s="837"/>
      <c r="M1" s="837"/>
      <c r="N1" s="837"/>
      <c r="O1" s="837"/>
      <c r="P1" s="837"/>
      <c r="Q1" s="837"/>
      <c r="R1" s="837"/>
      <c r="S1" s="837"/>
      <c r="T1" s="837"/>
      <c r="U1" s="837"/>
      <c r="V1" s="837"/>
      <c r="W1" s="837"/>
      <c r="X1" s="837"/>
      <c r="Y1" s="837"/>
      <c r="Z1" s="837"/>
    </row>
    <row r="2" spans="1:30" s="45" customFormat="1" ht="9.9499999999999993" customHeight="1">
      <c r="B2" s="46"/>
      <c r="C2" s="46"/>
      <c r="D2" s="47"/>
      <c r="E2" s="47"/>
      <c r="F2" s="47"/>
      <c r="G2" s="47"/>
      <c r="H2" s="47"/>
      <c r="I2" s="47"/>
      <c r="J2" s="47"/>
      <c r="K2" s="47"/>
      <c r="L2" s="47"/>
      <c r="M2" s="47"/>
      <c r="V2" s="48"/>
      <c r="W2" s="48"/>
      <c r="X2" s="48"/>
      <c r="Y2" s="48"/>
      <c r="Z2" s="48"/>
    </row>
    <row r="3" spans="1:30" s="61" customFormat="1" ht="20.100000000000001" customHeight="1">
      <c r="B3" s="883" t="s">
        <v>223</v>
      </c>
      <c r="C3" s="883"/>
      <c r="D3" s="884"/>
      <c r="E3" s="884"/>
      <c r="F3" s="884"/>
      <c r="G3" s="884"/>
      <c r="H3" s="884"/>
      <c r="I3" s="884"/>
      <c r="J3" s="884"/>
      <c r="K3" s="884"/>
      <c r="L3" s="884"/>
      <c r="M3" s="884"/>
      <c r="N3" s="884"/>
      <c r="O3" s="884"/>
      <c r="P3" s="884"/>
      <c r="Q3" s="884"/>
      <c r="R3" s="884"/>
      <c r="S3" s="884"/>
      <c r="T3" s="884"/>
      <c r="U3" s="884"/>
      <c r="V3" s="884"/>
      <c r="W3" s="884"/>
      <c r="X3" s="884"/>
      <c r="Y3" s="884"/>
      <c r="Z3" s="884"/>
      <c r="AA3" s="59"/>
      <c r="AB3" s="59"/>
      <c r="AC3" s="59"/>
      <c r="AD3" s="59"/>
    </row>
    <row r="4" spans="1:30" s="61" customFormat="1" ht="8.25" customHeight="1">
      <c r="B4" s="49"/>
      <c r="C4" s="49"/>
      <c r="D4" s="50"/>
      <c r="E4" s="50"/>
      <c r="F4" s="50"/>
      <c r="G4" s="50"/>
      <c r="H4" s="50"/>
      <c r="I4" s="50"/>
      <c r="J4" s="50"/>
      <c r="K4" s="50"/>
      <c r="L4" s="50"/>
      <c r="M4" s="50"/>
      <c r="N4" s="50"/>
      <c r="O4" s="50"/>
      <c r="P4" s="50"/>
      <c r="Q4" s="50"/>
      <c r="R4" s="50"/>
      <c r="S4" s="50"/>
      <c r="T4" s="50"/>
      <c r="U4" s="50"/>
      <c r="V4" s="50"/>
      <c r="W4" s="50"/>
      <c r="X4" s="50"/>
      <c r="Y4" s="50"/>
      <c r="Z4" s="50"/>
      <c r="AA4" s="59"/>
      <c r="AB4" s="59"/>
      <c r="AC4" s="59"/>
      <c r="AD4" s="59"/>
    </row>
    <row r="5" spans="1:30" ht="20.100000000000001" customHeight="1" thickBot="1">
      <c r="Z5" s="62" t="s">
        <v>61</v>
      </c>
    </row>
    <row r="6" spans="1:30" s="15" customFormat="1" ht="20.100000000000001" customHeight="1" thickBot="1">
      <c r="A6" s="63"/>
      <c r="B6" s="885" t="s">
        <v>49</v>
      </c>
      <c r="C6" s="886"/>
      <c r="D6" s="887"/>
      <c r="E6" s="285" t="s">
        <v>37</v>
      </c>
      <c r="F6" s="465" t="s">
        <v>251</v>
      </c>
      <c r="G6" s="191" t="s">
        <v>252</v>
      </c>
      <c r="H6" s="191" t="s">
        <v>253</v>
      </c>
      <c r="I6" s="191" t="s">
        <v>254</v>
      </c>
      <c r="J6" s="191" t="s">
        <v>255</v>
      </c>
      <c r="K6" s="191" t="s">
        <v>256</v>
      </c>
      <c r="L6" s="191" t="s">
        <v>257</v>
      </c>
      <c r="M6" s="191" t="s">
        <v>258</v>
      </c>
      <c r="N6" s="191" t="s">
        <v>259</v>
      </c>
      <c r="O6" s="191" t="s">
        <v>260</v>
      </c>
      <c r="P6" s="191" t="s">
        <v>261</v>
      </c>
      <c r="Q6" s="191" t="s">
        <v>262</v>
      </c>
      <c r="R6" s="191" t="s">
        <v>263</v>
      </c>
      <c r="S6" s="191" t="s">
        <v>264</v>
      </c>
      <c r="T6" s="191" t="s">
        <v>265</v>
      </c>
      <c r="U6" s="191" t="s">
        <v>266</v>
      </c>
      <c r="V6" s="191" t="s">
        <v>267</v>
      </c>
      <c r="W6" s="191" t="s">
        <v>268</v>
      </c>
      <c r="X6" s="191" t="s">
        <v>269</v>
      </c>
      <c r="Y6" s="191" t="s">
        <v>445</v>
      </c>
      <c r="Z6" s="278" t="s">
        <v>446</v>
      </c>
    </row>
    <row r="7" spans="1:30" s="90" customFormat="1" ht="20.100000000000001" customHeight="1">
      <c r="A7" s="88"/>
      <c r="B7" s="16"/>
      <c r="C7" s="64" t="s">
        <v>208</v>
      </c>
      <c r="D7" s="65"/>
      <c r="E7" s="286"/>
      <c r="F7" s="466"/>
      <c r="G7" s="89"/>
      <c r="H7" s="89"/>
      <c r="I7" s="89"/>
      <c r="J7" s="89"/>
      <c r="K7" s="89"/>
      <c r="L7" s="89"/>
      <c r="M7" s="89"/>
      <c r="N7" s="89"/>
      <c r="O7" s="89"/>
      <c r="P7" s="89"/>
      <c r="Q7" s="89"/>
      <c r="R7" s="89"/>
      <c r="S7" s="89"/>
      <c r="T7" s="89"/>
      <c r="U7" s="89"/>
      <c r="V7" s="89"/>
      <c r="W7" s="89"/>
      <c r="X7" s="89"/>
      <c r="Y7" s="89"/>
      <c r="Z7" s="279"/>
    </row>
    <row r="8" spans="1:30" s="90" customFormat="1" ht="20.100000000000001" customHeight="1">
      <c r="A8" s="88"/>
      <c r="B8" s="16"/>
      <c r="C8" s="66" t="s">
        <v>208</v>
      </c>
      <c r="D8" s="67"/>
      <c r="E8" s="287"/>
      <c r="F8" s="467"/>
      <c r="G8" s="91"/>
      <c r="H8" s="91"/>
      <c r="I8" s="91"/>
      <c r="J8" s="91"/>
      <c r="K8" s="91"/>
      <c r="L8" s="91"/>
      <c r="M8" s="91"/>
      <c r="N8" s="91"/>
      <c r="O8" s="91"/>
      <c r="P8" s="91"/>
      <c r="Q8" s="91"/>
      <c r="R8" s="91"/>
      <c r="S8" s="91"/>
      <c r="T8" s="91"/>
      <c r="U8" s="91"/>
      <c r="V8" s="91"/>
      <c r="W8" s="91"/>
      <c r="X8" s="91"/>
      <c r="Y8" s="91"/>
      <c r="Z8" s="280"/>
    </row>
    <row r="9" spans="1:30" s="90" customFormat="1" ht="20.100000000000001" customHeight="1">
      <c r="A9" s="88"/>
      <c r="B9" s="16"/>
      <c r="C9" s="66" t="s">
        <v>208</v>
      </c>
      <c r="D9" s="67"/>
      <c r="E9" s="287"/>
      <c r="F9" s="467"/>
      <c r="G9" s="91"/>
      <c r="H9" s="91"/>
      <c r="I9" s="91"/>
      <c r="J9" s="91"/>
      <c r="K9" s="91"/>
      <c r="L9" s="91"/>
      <c r="M9" s="91"/>
      <c r="N9" s="91"/>
      <c r="O9" s="91"/>
      <c r="P9" s="91"/>
      <c r="Q9" s="91"/>
      <c r="R9" s="91"/>
      <c r="S9" s="91"/>
      <c r="T9" s="91"/>
      <c r="U9" s="91"/>
      <c r="V9" s="91"/>
      <c r="W9" s="91"/>
      <c r="X9" s="91"/>
      <c r="Y9" s="91"/>
      <c r="Z9" s="280"/>
    </row>
    <row r="10" spans="1:30" s="90" customFormat="1" ht="20.100000000000001" customHeight="1">
      <c r="A10" s="88"/>
      <c r="B10" s="16"/>
      <c r="C10" s="66" t="s">
        <v>208</v>
      </c>
      <c r="D10" s="67"/>
      <c r="E10" s="287"/>
      <c r="F10" s="467"/>
      <c r="G10" s="91"/>
      <c r="H10" s="91"/>
      <c r="I10" s="91"/>
      <c r="J10" s="91"/>
      <c r="K10" s="91"/>
      <c r="L10" s="91"/>
      <c r="M10" s="91"/>
      <c r="N10" s="91"/>
      <c r="O10" s="91"/>
      <c r="P10" s="91"/>
      <c r="Q10" s="91"/>
      <c r="R10" s="91"/>
      <c r="S10" s="91"/>
      <c r="T10" s="91"/>
      <c r="U10" s="91"/>
      <c r="V10" s="91"/>
      <c r="W10" s="91"/>
      <c r="X10" s="91"/>
      <c r="Y10" s="91"/>
      <c r="Z10" s="280"/>
    </row>
    <row r="11" spans="1:30" s="90" customFormat="1" ht="20.100000000000001" customHeight="1">
      <c r="A11" s="88"/>
      <c r="B11" s="16"/>
      <c r="C11" s="66" t="s">
        <v>208</v>
      </c>
      <c r="D11" s="67"/>
      <c r="E11" s="287"/>
      <c r="F11" s="467"/>
      <c r="G11" s="91"/>
      <c r="H11" s="91"/>
      <c r="I11" s="91"/>
      <c r="J11" s="91"/>
      <c r="K11" s="91"/>
      <c r="L11" s="91"/>
      <c r="M11" s="91"/>
      <c r="N11" s="91"/>
      <c r="O11" s="91"/>
      <c r="P11" s="91"/>
      <c r="Q11" s="91"/>
      <c r="R11" s="91"/>
      <c r="S11" s="91"/>
      <c r="T11" s="91"/>
      <c r="U11" s="91"/>
      <c r="V11" s="91"/>
      <c r="W11" s="91"/>
      <c r="X11" s="91"/>
      <c r="Y11" s="91"/>
      <c r="Z11" s="280"/>
    </row>
    <row r="12" spans="1:30" s="90" customFormat="1" ht="20.100000000000001" customHeight="1">
      <c r="A12" s="88"/>
      <c r="B12" s="16"/>
      <c r="C12" s="66" t="s">
        <v>208</v>
      </c>
      <c r="D12" s="67"/>
      <c r="E12" s="287"/>
      <c r="F12" s="467"/>
      <c r="G12" s="91"/>
      <c r="H12" s="91"/>
      <c r="I12" s="91"/>
      <c r="J12" s="91"/>
      <c r="K12" s="91"/>
      <c r="L12" s="91"/>
      <c r="M12" s="91"/>
      <c r="N12" s="91"/>
      <c r="O12" s="91"/>
      <c r="P12" s="91"/>
      <c r="Q12" s="91"/>
      <c r="R12" s="91"/>
      <c r="S12" s="91"/>
      <c r="T12" s="91"/>
      <c r="U12" s="91"/>
      <c r="V12" s="91"/>
      <c r="W12" s="91"/>
      <c r="X12" s="91"/>
      <c r="Y12" s="91"/>
      <c r="Z12" s="280"/>
    </row>
    <row r="13" spans="1:30" s="90" customFormat="1" ht="20.100000000000001" customHeight="1">
      <c r="A13" s="88"/>
      <c r="B13" s="16"/>
      <c r="C13" s="68" t="s">
        <v>208</v>
      </c>
      <c r="D13" s="69"/>
      <c r="E13" s="288"/>
      <c r="F13" s="468"/>
      <c r="G13" s="92"/>
      <c r="H13" s="92"/>
      <c r="I13" s="92"/>
      <c r="J13" s="92"/>
      <c r="K13" s="92"/>
      <c r="L13" s="92"/>
      <c r="M13" s="92"/>
      <c r="N13" s="92"/>
      <c r="O13" s="92"/>
      <c r="P13" s="92"/>
      <c r="Q13" s="92"/>
      <c r="R13" s="92"/>
      <c r="S13" s="92"/>
      <c r="T13" s="92"/>
      <c r="U13" s="92"/>
      <c r="V13" s="92"/>
      <c r="W13" s="92"/>
      <c r="X13" s="92"/>
      <c r="Y13" s="92"/>
      <c r="Z13" s="281"/>
    </row>
    <row r="14" spans="1:30" s="90" customFormat="1" ht="20.100000000000001" customHeight="1" thickBot="1">
      <c r="A14" s="88"/>
      <c r="B14" s="93" t="s">
        <v>153</v>
      </c>
      <c r="C14" s="888" t="s">
        <v>465</v>
      </c>
      <c r="D14" s="889"/>
      <c r="E14" s="889"/>
      <c r="F14" s="87">
        <f>SUM(F7:F13)</f>
        <v>0</v>
      </c>
      <c r="G14" s="94">
        <f t="shared" ref="G14:Z14" si="0">SUM(G7:G13)</f>
        <v>0</v>
      </c>
      <c r="H14" s="94">
        <f t="shared" si="0"/>
        <v>0</v>
      </c>
      <c r="I14" s="94">
        <f t="shared" si="0"/>
        <v>0</v>
      </c>
      <c r="J14" s="94">
        <f t="shared" si="0"/>
        <v>0</v>
      </c>
      <c r="K14" s="94">
        <f t="shared" si="0"/>
        <v>0</v>
      </c>
      <c r="L14" s="94">
        <f t="shared" si="0"/>
        <v>0</v>
      </c>
      <c r="M14" s="94">
        <f t="shared" si="0"/>
        <v>0</v>
      </c>
      <c r="N14" s="94">
        <f t="shared" si="0"/>
        <v>0</v>
      </c>
      <c r="O14" s="94">
        <f t="shared" si="0"/>
        <v>0</v>
      </c>
      <c r="P14" s="94">
        <f t="shared" si="0"/>
        <v>0</v>
      </c>
      <c r="Q14" s="94">
        <f t="shared" si="0"/>
        <v>0</v>
      </c>
      <c r="R14" s="94">
        <f t="shared" si="0"/>
        <v>0</v>
      </c>
      <c r="S14" s="94">
        <f t="shared" si="0"/>
        <v>0</v>
      </c>
      <c r="T14" s="94">
        <f t="shared" si="0"/>
        <v>0</v>
      </c>
      <c r="U14" s="94">
        <f t="shared" si="0"/>
        <v>0</v>
      </c>
      <c r="V14" s="94">
        <f t="shared" si="0"/>
        <v>0</v>
      </c>
      <c r="W14" s="94">
        <f t="shared" si="0"/>
        <v>0</v>
      </c>
      <c r="X14" s="94">
        <f t="shared" si="0"/>
        <v>0</v>
      </c>
      <c r="Y14" s="94">
        <f t="shared" si="0"/>
        <v>0</v>
      </c>
      <c r="Z14" s="282">
        <f t="shared" si="0"/>
        <v>0</v>
      </c>
    </row>
    <row r="15" spans="1:30" s="90" customFormat="1" ht="20.100000000000001" customHeight="1">
      <c r="A15" s="88"/>
      <c r="B15" s="16"/>
      <c r="C15" s="64" t="s">
        <v>208</v>
      </c>
      <c r="D15" s="65"/>
      <c r="E15" s="286"/>
      <c r="F15" s="466"/>
      <c r="G15" s="89"/>
      <c r="H15" s="89"/>
      <c r="I15" s="89"/>
      <c r="J15" s="89"/>
      <c r="K15" s="89"/>
      <c r="L15" s="89"/>
      <c r="M15" s="89"/>
      <c r="N15" s="89"/>
      <c r="O15" s="89"/>
      <c r="P15" s="89"/>
      <c r="Q15" s="89"/>
      <c r="R15" s="89"/>
      <c r="S15" s="89"/>
      <c r="T15" s="89"/>
      <c r="U15" s="89"/>
      <c r="V15" s="89"/>
      <c r="W15" s="89"/>
      <c r="X15" s="89"/>
      <c r="Y15" s="89"/>
      <c r="Z15" s="279"/>
    </row>
    <row r="16" spans="1:30" s="90" customFormat="1" ht="20.100000000000001" customHeight="1">
      <c r="A16" s="88"/>
      <c r="B16" s="16"/>
      <c r="C16" s="66" t="s">
        <v>224</v>
      </c>
      <c r="D16" s="67"/>
      <c r="E16" s="287"/>
      <c r="F16" s="467"/>
      <c r="G16" s="91"/>
      <c r="H16" s="91"/>
      <c r="I16" s="91"/>
      <c r="J16" s="91"/>
      <c r="K16" s="91"/>
      <c r="L16" s="91"/>
      <c r="M16" s="91"/>
      <c r="N16" s="91"/>
      <c r="O16" s="91"/>
      <c r="P16" s="91"/>
      <c r="Q16" s="91"/>
      <c r="R16" s="91"/>
      <c r="S16" s="91"/>
      <c r="T16" s="91"/>
      <c r="U16" s="91"/>
      <c r="V16" s="91"/>
      <c r="W16" s="91"/>
      <c r="X16" s="91"/>
      <c r="Y16" s="91"/>
      <c r="Z16" s="280"/>
    </row>
    <row r="17" spans="1:26" s="90" customFormat="1" ht="20.100000000000001" customHeight="1">
      <c r="A17" s="88"/>
      <c r="B17" s="16"/>
      <c r="C17" s="66" t="s">
        <v>224</v>
      </c>
      <c r="D17" s="67"/>
      <c r="E17" s="287"/>
      <c r="F17" s="467"/>
      <c r="G17" s="91"/>
      <c r="H17" s="91"/>
      <c r="I17" s="91"/>
      <c r="J17" s="91"/>
      <c r="K17" s="91"/>
      <c r="L17" s="91"/>
      <c r="M17" s="91"/>
      <c r="N17" s="91"/>
      <c r="O17" s="91"/>
      <c r="P17" s="91"/>
      <c r="Q17" s="91"/>
      <c r="R17" s="91"/>
      <c r="S17" s="91"/>
      <c r="T17" s="91"/>
      <c r="U17" s="91"/>
      <c r="V17" s="91"/>
      <c r="W17" s="91"/>
      <c r="X17" s="91"/>
      <c r="Y17" s="91"/>
      <c r="Z17" s="280"/>
    </row>
    <row r="18" spans="1:26" s="90" customFormat="1" ht="20.100000000000001" customHeight="1">
      <c r="A18" s="88"/>
      <c r="B18" s="16"/>
      <c r="C18" s="66" t="s">
        <v>224</v>
      </c>
      <c r="D18" s="67"/>
      <c r="E18" s="287"/>
      <c r="F18" s="467"/>
      <c r="G18" s="91"/>
      <c r="H18" s="91"/>
      <c r="I18" s="91"/>
      <c r="J18" s="91"/>
      <c r="K18" s="91"/>
      <c r="L18" s="91"/>
      <c r="M18" s="91"/>
      <c r="N18" s="91"/>
      <c r="O18" s="91"/>
      <c r="P18" s="91"/>
      <c r="Q18" s="91"/>
      <c r="R18" s="91"/>
      <c r="S18" s="91"/>
      <c r="T18" s="91"/>
      <c r="U18" s="91"/>
      <c r="V18" s="91"/>
      <c r="W18" s="91"/>
      <c r="X18" s="91"/>
      <c r="Y18" s="91"/>
      <c r="Z18" s="280"/>
    </row>
    <row r="19" spans="1:26" s="90" customFormat="1" ht="20.100000000000001" customHeight="1">
      <c r="A19" s="88"/>
      <c r="B19" s="16"/>
      <c r="C19" s="66" t="s">
        <v>224</v>
      </c>
      <c r="D19" s="67"/>
      <c r="E19" s="287"/>
      <c r="F19" s="467"/>
      <c r="G19" s="91"/>
      <c r="H19" s="91"/>
      <c r="I19" s="91"/>
      <c r="J19" s="91"/>
      <c r="K19" s="91"/>
      <c r="L19" s="91"/>
      <c r="M19" s="91"/>
      <c r="N19" s="91"/>
      <c r="O19" s="91"/>
      <c r="P19" s="91"/>
      <c r="Q19" s="91"/>
      <c r="R19" s="91"/>
      <c r="S19" s="91"/>
      <c r="T19" s="91"/>
      <c r="U19" s="91"/>
      <c r="V19" s="91"/>
      <c r="W19" s="91"/>
      <c r="X19" s="91"/>
      <c r="Y19" s="91"/>
      <c r="Z19" s="280"/>
    </row>
    <row r="20" spans="1:26" s="90" customFormat="1" ht="20.100000000000001" customHeight="1">
      <c r="A20" s="88"/>
      <c r="B20" s="16"/>
      <c r="C20" s="66" t="s">
        <v>224</v>
      </c>
      <c r="D20" s="67"/>
      <c r="E20" s="287"/>
      <c r="F20" s="467"/>
      <c r="G20" s="91"/>
      <c r="H20" s="91"/>
      <c r="I20" s="91"/>
      <c r="J20" s="91"/>
      <c r="K20" s="91"/>
      <c r="L20" s="91"/>
      <c r="M20" s="91"/>
      <c r="N20" s="91"/>
      <c r="O20" s="91"/>
      <c r="P20" s="91"/>
      <c r="Q20" s="91"/>
      <c r="R20" s="91"/>
      <c r="S20" s="91"/>
      <c r="T20" s="91"/>
      <c r="U20" s="91"/>
      <c r="V20" s="91"/>
      <c r="W20" s="91"/>
      <c r="X20" s="91"/>
      <c r="Y20" s="91"/>
      <c r="Z20" s="280"/>
    </row>
    <row r="21" spans="1:26" s="90" customFormat="1" ht="20.100000000000001" customHeight="1">
      <c r="A21" s="88"/>
      <c r="B21" s="16"/>
      <c r="C21" s="68" t="s">
        <v>224</v>
      </c>
      <c r="D21" s="69"/>
      <c r="E21" s="288"/>
      <c r="F21" s="468"/>
      <c r="G21" s="92"/>
      <c r="H21" s="92"/>
      <c r="I21" s="92"/>
      <c r="J21" s="92"/>
      <c r="K21" s="92"/>
      <c r="L21" s="92"/>
      <c r="M21" s="92"/>
      <c r="N21" s="92"/>
      <c r="O21" s="92"/>
      <c r="P21" s="92"/>
      <c r="Q21" s="92"/>
      <c r="R21" s="92"/>
      <c r="S21" s="92"/>
      <c r="T21" s="92"/>
      <c r="U21" s="92"/>
      <c r="V21" s="92"/>
      <c r="W21" s="92"/>
      <c r="X21" s="92"/>
      <c r="Y21" s="92"/>
      <c r="Z21" s="281"/>
    </row>
    <row r="22" spans="1:26" s="90" customFormat="1" ht="20.100000000000001" customHeight="1" thickBot="1">
      <c r="A22" s="88"/>
      <c r="B22" s="93" t="s">
        <v>225</v>
      </c>
      <c r="C22" s="888" t="s">
        <v>466</v>
      </c>
      <c r="D22" s="889"/>
      <c r="E22" s="889"/>
      <c r="F22" s="87">
        <f>SUM(F15:F21)</f>
        <v>0</v>
      </c>
      <c r="G22" s="94">
        <f t="shared" ref="G22:Z22" si="1">SUM(G15:G21)</f>
        <v>0</v>
      </c>
      <c r="H22" s="94">
        <f t="shared" si="1"/>
        <v>0</v>
      </c>
      <c r="I22" s="94">
        <f t="shared" si="1"/>
        <v>0</v>
      </c>
      <c r="J22" s="94">
        <f t="shared" si="1"/>
        <v>0</v>
      </c>
      <c r="K22" s="94">
        <f t="shared" si="1"/>
        <v>0</v>
      </c>
      <c r="L22" s="94">
        <f t="shared" si="1"/>
        <v>0</v>
      </c>
      <c r="M22" s="94">
        <f t="shared" si="1"/>
        <v>0</v>
      </c>
      <c r="N22" s="94">
        <f t="shared" si="1"/>
        <v>0</v>
      </c>
      <c r="O22" s="94">
        <f t="shared" si="1"/>
        <v>0</v>
      </c>
      <c r="P22" s="94">
        <f t="shared" si="1"/>
        <v>0</v>
      </c>
      <c r="Q22" s="94">
        <f t="shared" si="1"/>
        <v>0</v>
      </c>
      <c r="R22" s="94">
        <f t="shared" si="1"/>
        <v>0</v>
      </c>
      <c r="S22" s="94">
        <f t="shared" si="1"/>
        <v>0</v>
      </c>
      <c r="T22" s="94">
        <f t="shared" si="1"/>
        <v>0</v>
      </c>
      <c r="U22" s="94">
        <f t="shared" si="1"/>
        <v>0</v>
      </c>
      <c r="V22" s="94">
        <f t="shared" si="1"/>
        <v>0</v>
      </c>
      <c r="W22" s="94">
        <f t="shared" si="1"/>
        <v>0</v>
      </c>
      <c r="X22" s="94">
        <f t="shared" si="1"/>
        <v>0</v>
      </c>
      <c r="Y22" s="94">
        <f t="shared" si="1"/>
        <v>0</v>
      </c>
      <c r="Z22" s="282">
        <f t="shared" si="1"/>
        <v>0</v>
      </c>
    </row>
    <row r="23" spans="1:26" s="90" customFormat="1" ht="20.100000000000001" customHeight="1" thickBot="1">
      <c r="A23" s="88"/>
      <c r="B23" s="880" t="s">
        <v>105</v>
      </c>
      <c r="C23" s="881"/>
      <c r="D23" s="881"/>
      <c r="E23" s="881"/>
      <c r="F23" s="87">
        <f>SUM(F14,F22)</f>
        <v>0</v>
      </c>
      <c r="G23" s="94">
        <f t="shared" ref="G23:Z23" si="2">SUM(G14,G22)</f>
        <v>0</v>
      </c>
      <c r="H23" s="94">
        <f t="shared" si="2"/>
        <v>0</v>
      </c>
      <c r="I23" s="94">
        <f t="shared" si="2"/>
        <v>0</v>
      </c>
      <c r="J23" s="94">
        <f t="shared" si="2"/>
        <v>0</v>
      </c>
      <c r="K23" s="94">
        <f t="shared" si="2"/>
        <v>0</v>
      </c>
      <c r="L23" s="94">
        <f t="shared" si="2"/>
        <v>0</v>
      </c>
      <c r="M23" s="94">
        <f t="shared" si="2"/>
        <v>0</v>
      </c>
      <c r="N23" s="94">
        <f t="shared" si="2"/>
        <v>0</v>
      </c>
      <c r="O23" s="94">
        <f t="shared" si="2"/>
        <v>0</v>
      </c>
      <c r="P23" s="94">
        <f t="shared" si="2"/>
        <v>0</v>
      </c>
      <c r="Q23" s="94">
        <f t="shared" si="2"/>
        <v>0</v>
      </c>
      <c r="R23" s="94">
        <f t="shared" si="2"/>
        <v>0</v>
      </c>
      <c r="S23" s="94">
        <f t="shared" si="2"/>
        <v>0</v>
      </c>
      <c r="T23" s="94">
        <f t="shared" si="2"/>
        <v>0</v>
      </c>
      <c r="U23" s="94">
        <f t="shared" si="2"/>
        <v>0</v>
      </c>
      <c r="V23" s="94">
        <f t="shared" si="2"/>
        <v>0</v>
      </c>
      <c r="W23" s="94">
        <f t="shared" si="2"/>
        <v>0</v>
      </c>
      <c r="X23" s="94">
        <f t="shared" si="2"/>
        <v>0</v>
      </c>
      <c r="Y23" s="94">
        <f t="shared" si="2"/>
        <v>0</v>
      </c>
      <c r="Z23" s="282">
        <f t="shared" si="2"/>
        <v>0</v>
      </c>
    </row>
    <row r="24" spans="1:26" ht="8.25" customHeight="1"/>
    <row r="25" spans="1:26" s="70" customFormat="1" ht="13.5" customHeight="1">
      <c r="B25" s="8" t="s">
        <v>226</v>
      </c>
      <c r="C25" s="871" t="s">
        <v>39</v>
      </c>
      <c r="D25" s="756"/>
      <c r="E25" s="756"/>
      <c r="F25" s="756"/>
      <c r="G25" s="756"/>
      <c r="H25" s="756"/>
      <c r="I25" s="756"/>
      <c r="J25" s="756"/>
      <c r="K25" s="756"/>
      <c r="L25" s="756"/>
      <c r="M25" s="756"/>
      <c r="N25" s="756"/>
      <c r="O25" s="756"/>
      <c r="P25" s="756"/>
      <c r="Q25" s="756"/>
      <c r="R25" s="756"/>
      <c r="S25" s="756"/>
      <c r="T25" s="756"/>
      <c r="U25" s="756"/>
      <c r="V25" s="756"/>
      <c r="W25" s="756"/>
      <c r="X25" s="756"/>
      <c r="Y25" s="756"/>
      <c r="Z25" s="756"/>
    </row>
    <row r="26" spans="1:26" s="70" customFormat="1" ht="13.5" customHeight="1">
      <c r="B26" s="8" t="s">
        <v>227</v>
      </c>
      <c r="C26" s="878" t="s">
        <v>228</v>
      </c>
      <c r="D26" s="756"/>
      <c r="E26" s="756"/>
      <c r="F26" s="756"/>
      <c r="G26" s="756"/>
      <c r="H26" s="756"/>
      <c r="I26" s="756"/>
      <c r="J26" s="756"/>
      <c r="K26" s="756"/>
      <c r="L26" s="756"/>
      <c r="M26" s="756"/>
      <c r="N26" s="756"/>
      <c r="O26" s="756"/>
      <c r="P26" s="756"/>
      <c r="Q26" s="756"/>
      <c r="R26" s="756"/>
      <c r="S26" s="756"/>
      <c r="T26" s="756"/>
      <c r="U26" s="756"/>
      <c r="V26" s="756"/>
      <c r="W26" s="756"/>
      <c r="X26" s="756"/>
      <c r="Y26" s="756"/>
      <c r="Z26" s="756"/>
    </row>
    <row r="27" spans="1:26" s="70" customFormat="1" ht="13.5" customHeight="1">
      <c r="B27" s="8" t="s">
        <v>56</v>
      </c>
      <c r="C27" s="878" t="s">
        <v>113</v>
      </c>
      <c r="D27" s="756"/>
      <c r="E27" s="756"/>
      <c r="F27" s="756"/>
      <c r="G27" s="756"/>
      <c r="H27" s="756"/>
      <c r="I27" s="756"/>
      <c r="J27" s="756"/>
      <c r="K27" s="756"/>
      <c r="L27" s="756"/>
      <c r="M27" s="756"/>
      <c r="N27" s="756"/>
      <c r="O27" s="756"/>
      <c r="P27" s="756"/>
      <c r="Q27" s="756"/>
      <c r="R27" s="756"/>
      <c r="S27" s="756"/>
      <c r="T27" s="756"/>
      <c r="U27" s="756"/>
      <c r="V27" s="756"/>
      <c r="W27" s="756"/>
      <c r="X27" s="756"/>
      <c r="Y27" s="756"/>
      <c r="Z27" s="756"/>
    </row>
    <row r="28" spans="1:26" s="70" customFormat="1" ht="13.5" customHeight="1">
      <c r="B28" s="8" t="s">
        <v>57</v>
      </c>
      <c r="C28" s="871" t="s">
        <v>114</v>
      </c>
      <c r="D28" s="756"/>
      <c r="E28" s="756"/>
      <c r="F28" s="756"/>
      <c r="G28" s="756"/>
      <c r="H28" s="756"/>
      <c r="I28" s="756"/>
      <c r="J28" s="756"/>
      <c r="K28" s="756"/>
      <c r="L28" s="756"/>
      <c r="M28" s="756"/>
      <c r="N28" s="756"/>
      <c r="O28" s="756"/>
      <c r="P28" s="756"/>
      <c r="Q28" s="756"/>
      <c r="R28" s="756"/>
      <c r="S28" s="756"/>
      <c r="T28" s="756"/>
      <c r="U28" s="756"/>
      <c r="V28" s="756"/>
      <c r="W28" s="756"/>
      <c r="X28" s="756"/>
      <c r="Y28" s="756"/>
      <c r="Z28" s="756"/>
    </row>
    <row r="29" spans="1:26" s="70" customFormat="1" ht="13.5" customHeight="1">
      <c r="B29" s="8" t="s">
        <v>54</v>
      </c>
      <c r="C29" s="871" t="s">
        <v>50</v>
      </c>
      <c r="D29" s="756"/>
      <c r="E29" s="756"/>
      <c r="F29" s="756"/>
      <c r="G29" s="756"/>
      <c r="H29" s="756"/>
      <c r="I29" s="756"/>
      <c r="J29" s="756"/>
      <c r="K29" s="756"/>
      <c r="L29" s="756"/>
      <c r="M29" s="756"/>
      <c r="N29" s="756"/>
      <c r="O29" s="756"/>
      <c r="P29" s="756"/>
      <c r="Q29" s="756"/>
      <c r="R29" s="756"/>
      <c r="S29" s="756"/>
      <c r="T29" s="756"/>
      <c r="U29" s="756"/>
      <c r="V29" s="756"/>
      <c r="W29" s="756"/>
      <c r="X29" s="756"/>
      <c r="Y29" s="756"/>
      <c r="Z29" s="756"/>
    </row>
    <row r="30" spans="1:26" s="70" customFormat="1" ht="13.5" customHeight="1">
      <c r="B30" s="8" t="s">
        <v>55</v>
      </c>
      <c r="C30" s="879" t="s">
        <v>239</v>
      </c>
      <c r="D30" s="756"/>
      <c r="E30" s="756"/>
      <c r="F30" s="756"/>
      <c r="G30" s="756"/>
      <c r="H30" s="756"/>
      <c r="I30" s="756"/>
      <c r="J30" s="756"/>
      <c r="K30" s="756"/>
      <c r="L30" s="756"/>
      <c r="M30" s="756"/>
      <c r="N30" s="756"/>
      <c r="O30" s="756"/>
      <c r="P30" s="756"/>
      <c r="Q30" s="756"/>
      <c r="R30" s="756"/>
      <c r="S30" s="756"/>
      <c r="T30" s="756"/>
      <c r="U30" s="756"/>
      <c r="V30" s="756"/>
      <c r="W30" s="756"/>
      <c r="X30" s="756"/>
      <c r="Y30" s="756"/>
      <c r="Z30" s="756"/>
    </row>
    <row r="31" spans="1:26" s="70" customFormat="1" ht="13.5" customHeight="1">
      <c r="B31" s="8" t="s">
        <v>58</v>
      </c>
      <c r="C31" s="871" t="s">
        <v>229</v>
      </c>
      <c r="D31" s="756"/>
      <c r="E31" s="756"/>
      <c r="F31" s="756"/>
      <c r="G31" s="756"/>
      <c r="H31" s="756"/>
      <c r="I31" s="756"/>
      <c r="J31" s="756"/>
      <c r="K31" s="756"/>
      <c r="L31" s="756"/>
      <c r="M31" s="756"/>
      <c r="N31" s="756"/>
      <c r="O31" s="756"/>
      <c r="P31" s="756"/>
      <c r="Q31" s="756"/>
      <c r="R31" s="756"/>
      <c r="S31" s="756"/>
      <c r="T31" s="756"/>
      <c r="U31" s="756"/>
      <c r="V31" s="756"/>
      <c r="W31" s="756"/>
      <c r="X31" s="756"/>
      <c r="Y31" s="756"/>
      <c r="Z31" s="756"/>
    </row>
    <row r="32" spans="1:26" s="70" customFormat="1" ht="13.5" customHeight="1">
      <c r="B32" s="8" t="s">
        <v>375</v>
      </c>
      <c r="C32" s="871" t="s">
        <v>447</v>
      </c>
      <c r="D32" s="756"/>
      <c r="E32" s="756"/>
      <c r="F32" s="756"/>
      <c r="G32" s="756"/>
      <c r="H32" s="756"/>
      <c r="I32" s="756"/>
      <c r="J32" s="756"/>
      <c r="K32" s="756"/>
      <c r="L32" s="756"/>
      <c r="M32" s="756"/>
      <c r="N32" s="756"/>
      <c r="O32" s="756"/>
      <c r="P32" s="756"/>
      <c r="Q32" s="756"/>
      <c r="R32" s="756"/>
      <c r="S32" s="756"/>
      <c r="T32" s="756"/>
      <c r="U32" s="756"/>
      <c r="V32" s="756"/>
      <c r="W32" s="756"/>
      <c r="X32" s="756"/>
      <c r="Y32" s="756"/>
      <c r="Z32" s="756"/>
    </row>
    <row r="33" spans="1:26" ht="8.25" customHeight="1" thickBot="1"/>
    <row r="34" spans="1:26" ht="12.75" customHeight="1">
      <c r="W34" s="13"/>
      <c r="X34" s="872" t="s">
        <v>495</v>
      </c>
      <c r="Y34" s="873"/>
      <c r="Z34" s="874"/>
    </row>
    <row r="35" spans="1:26" ht="12.75" customHeight="1" thickBot="1">
      <c r="W35" s="13"/>
      <c r="X35" s="875"/>
      <c r="Y35" s="876"/>
      <c r="Z35" s="877"/>
    </row>
    <row r="36" spans="1:26" ht="8.25" customHeight="1">
      <c r="A36" s="58"/>
      <c r="B36" s="47"/>
      <c r="C36" s="47"/>
    </row>
    <row r="37" spans="1:26" ht="13.5">
      <c r="A37" s="47"/>
      <c r="B37" s="47"/>
      <c r="C37" s="47"/>
    </row>
  </sheetData>
  <mergeCells count="15">
    <mergeCell ref="B23:E23"/>
    <mergeCell ref="B1:Z1"/>
    <mergeCell ref="B3:Z3"/>
    <mergeCell ref="B6:D6"/>
    <mergeCell ref="C14:E14"/>
    <mergeCell ref="C22:E22"/>
    <mergeCell ref="C31:Z31"/>
    <mergeCell ref="X34:Z35"/>
    <mergeCell ref="C25:Z25"/>
    <mergeCell ref="C26:Z26"/>
    <mergeCell ref="C27:Z27"/>
    <mergeCell ref="C28:Z28"/>
    <mergeCell ref="C29:Z29"/>
    <mergeCell ref="C30:Z30"/>
    <mergeCell ref="C32:Z32"/>
  </mergeCells>
  <phoneticPr fontId="27"/>
  <printOptions horizontalCentered="1"/>
  <pageMargins left="0.59055118110236227" right="0.39370078740157483" top="0.78740157480314965" bottom="0.59055118110236227" header="0.39370078740157483" footer="0.39370078740157483"/>
  <headerFooter alignWithMargins="0"/>
</worksheet>
</file>