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環境推進担当・課庶務\E04 環境保全\11 地球温暖化防止実行計画の推進\R8\兵庫県太陽光\住宅用補助金\要綱・様式・手引き\三田市様式\1申請時提出書類（様式）\"/>
    </mc:Choice>
  </mc:AlternateContent>
  <bookViews>
    <workbookView xWindow="-84" yWindow="-84" windowWidth="19356" windowHeight="11436"/>
  </bookViews>
  <sheets>
    <sheet name="記入用" sheetId="4" r:id="rId1"/>
    <sheet name="記載例" sheetId="5" r:id="rId2"/>
  </sheets>
  <definedNames>
    <definedName name="_xlnm.Print_Area" localSheetId="1">記載例!$A$1:$AA$35</definedName>
    <definedName name="_xlnm.Print_Area" localSheetId="0">記入用!$A$1:$AA$35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4" l="1"/>
  <c r="S19" i="4" s="1"/>
  <c r="S21" i="4" s="1"/>
  <c r="S11" i="4"/>
  <c r="U25" i="5" l="1"/>
  <c r="S16" i="5"/>
  <c r="S19" i="5" s="1"/>
  <c r="S21" i="5" s="1"/>
  <c r="S11" i="5"/>
  <c r="S12" i="5" s="1"/>
  <c r="Q23" i="5" s="1"/>
  <c r="U25" i="4"/>
  <c r="S12" i="4"/>
  <c r="Q23" i="4" l="1"/>
</calcChain>
</file>

<file path=xl/sharedStrings.xml><?xml version="1.0" encoding="utf-8"?>
<sst xmlns="http://schemas.openxmlformats.org/spreadsheetml/2006/main" count="184" uniqueCount="80">
  <si>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</si>
  <si>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</si>
  <si>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</si>
  <si>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</si>
  <si>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</si>
  <si>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</si>
  <si>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</si>
  <si>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</si>
  <si>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</si>
  <si>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</si>
  <si>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</si>
  <si>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</si>
  <si>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</si>
  <si>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</si>
  <si>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</si>
  <si>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</si>
  <si>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</si>
  <si>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</si>
  <si>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</si>
  <si>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</si>
  <si>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</si>
  <si>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</si>
  <si>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</si>
  <si>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</si>
  <si>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</si>
  <si>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</si>
  <si>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</si>
  <si>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</si>
  <si>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</si>
  <si>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</si>
  <si>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</si>
  <si>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</si>
  <si>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</si>
  <si>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</si>
  <si>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</si>
  <si>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</si>
  <si>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</si>
  <si>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</si>
  <si>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</si>
  <si>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</si>
  <si>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</si>
  <si>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</si>
  <si>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</si>
  <si>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</si>
  <si>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</si>
  <si>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</si>
  <si>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</si>
  <si>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</si>
  <si>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</si>
  <si>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</si>
  <si>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</si>
  <si>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</si>
  <si>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</si>
  <si>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</si>
  <si>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</si>
  <si>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</si>
  <si>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</si>
  <si>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</si>
  <si>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</si>
  <si>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</si>
  <si>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</si>
  <si>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</si>
  <si>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</si>
  <si>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</si>
  <si>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</si>
  <si>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</si>
  <si>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</si>
  <si>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</si>
  <si>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</si>
  <si>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</si>
  <si>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</si>
  <si>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</si>
  <si>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</si>
  <si>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</si>
  <si>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</si>
  <si>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</si>
  <si>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 xml:space="preserve">蓄電容量（小数点第２位以下切り捨て） </t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</si>
  <si>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</si>
  <si>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>価格/kWh
(上限14.1万円/kWh)</t>
    <rPh sb="0" eb="2">
      <t>カカク</t>
    </rPh>
    <rPh sb="8" eb="10">
      <t>ジョウゲン</t>
    </rPh>
    <rPh sb="14" eb="16">
      <t>マンエン</t>
    </rPh>
    <phoneticPr fontId="6"/>
  </si>
  <si>
    <t>補 助 金 の 額【(F)×1/3×(C)】
（上限5kWh、千円未満切り捨て）</t>
    <rPh sb="0" eb="1">
      <t>ホ</t>
    </rPh>
    <rPh sb="2" eb="3">
      <t>スケ</t>
    </rPh>
    <rPh sb="4" eb="5">
      <t>カネ</t>
    </rPh>
    <rPh sb="8" eb="9">
      <t>ガク</t>
    </rPh>
    <rPh sb="24" eb="26">
      <t>ジョウゲン</t>
    </rPh>
    <rPh sb="31" eb="35">
      <t>センエンミマン</t>
    </rPh>
    <rPh sb="35" eb="36">
      <t>キ</t>
    </rPh>
    <rPh sb="37" eb="38">
      <t>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</si>
</sst>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38" fontId="5" fillId="2" borderId="4" xfId="1" applyNumberFormat="1" applyFont="1" applyFill="1" applyBorder="1" applyAlignment="1" applyProtection="1">
      <alignment vertical="center"/>
      <protection hidden="1"/>
    </xf>
    <xf numFmtId="38" fontId="5" fillId="2" borderId="1" xfId="1" applyNumberFormat="1" applyFont="1" applyFill="1" applyBorder="1" applyAlignment="1" applyProtection="1">
      <alignment vertical="center"/>
      <protection hidden="1"/>
    </xf>
    <xf numFmtId="38" fontId="5" fillId="2" borderId="2" xfId="1" applyNumberFormat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30480</xdr:rowOff>
        </xdr:from>
        <xdr:to>
          <xdr:col>6</xdr:col>
          <xdr:colOff>15240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6</xdr:row>
          <xdr:rowOff>30480</xdr:rowOff>
        </xdr:from>
        <xdr:to>
          <xdr:col>20</xdr:col>
          <xdr:colOff>22860</xdr:colOff>
          <xdr:row>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25</xdr:row>
          <xdr:rowOff>53340</xdr:rowOff>
        </xdr:from>
        <xdr:to>
          <xdr:col>12</xdr:col>
          <xdr:colOff>68580</xdr:colOff>
          <xdr:row>25</xdr:row>
          <xdr:rowOff>335280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25</xdr:row>
          <xdr:rowOff>53340</xdr:rowOff>
        </xdr:from>
        <xdr:to>
          <xdr:col>14</xdr:col>
          <xdr:colOff>68580</xdr:colOff>
          <xdr:row>25</xdr:row>
          <xdr:rowOff>335280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28</xdr:row>
          <xdr:rowOff>53340</xdr:rowOff>
        </xdr:from>
        <xdr:to>
          <xdr:col>12</xdr:col>
          <xdr:colOff>68580</xdr:colOff>
          <xdr:row>28</xdr:row>
          <xdr:rowOff>335280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13</xdr:row>
          <xdr:rowOff>53340</xdr:rowOff>
        </xdr:from>
        <xdr:to>
          <xdr:col>12</xdr:col>
          <xdr:colOff>68580</xdr:colOff>
          <xdr:row>13</xdr:row>
          <xdr:rowOff>327660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13</xdr:row>
          <xdr:rowOff>53340</xdr:rowOff>
        </xdr:from>
        <xdr:to>
          <xdr:col>14</xdr:col>
          <xdr:colOff>68580</xdr:colOff>
          <xdr:row>13</xdr:row>
          <xdr:rowOff>327660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33</xdr:row>
          <xdr:rowOff>259080</xdr:rowOff>
        </xdr:from>
        <xdr:to>
          <xdr:col>12</xdr:col>
          <xdr:colOff>30480</xdr:colOff>
          <xdr:row>35</xdr:row>
          <xdr:rowOff>15240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33</xdr:row>
          <xdr:rowOff>259080</xdr:rowOff>
        </xdr:from>
        <xdr:to>
          <xdr:col>12</xdr:col>
          <xdr:colOff>22860</xdr:colOff>
          <xdr:row>35</xdr:row>
          <xdr:rowOff>7620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30480</xdr:rowOff>
        </xdr:from>
        <xdr:to>
          <xdr:col>6</xdr:col>
          <xdr:colOff>15240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6</xdr:row>
          <xdr:rowOff>30480</xdr:rowOff>
        </xdr:from>
        <xdr:to>
          <xdr:col>20</xdr:col>
          <xdr:colOff>22860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25</xdr:row>
          <xdr:rowOff>53340</xdr:rowOff>
        </xdr:from>
        <xdr:to>
          <xdr:col>12</xdr:col>
          <xdr:colOff>60960</xdr:colOff>
          <xdr:row>25</xdr:row>
          <xdr:rowOff>335280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25</xdr:row>
          <xdr:rowOff>53340</xdr:rowOff>
        </xdr:from>
        <xdr:to>
          <xdr:col>14</xdr:col>
          <xdr:colOff>60960</xdr:colOff>
          <xdr:row>25</xdr:row>
          <xdr:rowOff>335280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28</xdr:row>
          <xdr:rowOff>53340</xdr:rowOff>
        </xdr:from>
        <xdr:to>
          <xdr:col>12</xdr:col>
          <xdr:colOff>60960</xdr:colOff>
          <xdr:row>28</xdr:row>
          <xdr:rowOff>335280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13</xdr:row>
          <xdr:rowOff>53340</xdr:rowOff>
        </xdr:from>
        <xdr:to>
          <xdr:col>12</xdr:col>
          <xdr:colOff>60960</xdr:colOff>
          <xdr:row>13</xdr:row>
          <xdr:rowOff>327660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13</xdr:row>
          <xdr:rowOff>53340</xdr:rowOff>
        </xdr:from>
        <xdr:to>
          <xdr:col>14</xdr:col>
          <xdr:colOff>60960</xdr:colOff>
          <xdr:row>13</xdr:row>
          <xdr:rowOff>327660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58F36CFD-8353-4BAF-B7F5-19504AFEE7D3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33</xdr:row>
          <xdr:rowOff>259080</xdr:rowOff>
        </xdr:from>
        <xdr:to>
          <xdr:col>12</xdr:col>
          <xdr:colOff>22860</xdr:colOff>
          <xdr:row>35</xdr:row>
          <xdr:rowOff>7620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1A5A5085-2C40-4707-882B-677696AB601A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787DA1FB-DD62-4869-A118-2C34D05ED7D7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92796DF4-1755-46D3-BA2C-15C3977DD0C9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DB0DA3FB-8924-441E-9EA7-E63C667A3734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22</xdr:row>
      <xdr:rowOff>0</xdr:rowOff>
    </xdr:from>
    <xdr:to>
      <xdr:col>28</xdr:col>
      <xdr:colOff>666751</xdr:colOff>
      <xdr:row>22</xdr:row>
      <xdr:rowOff>245942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1FB1EA52-1FD7-47BB-8A35-19D6FF82B321}"/>
            </a:ext>
          </a:extLst>
        </xdr:cNvPr>
        <xdr:cNvSpPr/>
      </xdr:nvSpPr>
      <xdr:spPr>
        <a:xfrm>
          <a:off x="6210301" y="653034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24</xdr:row>
      <xdr:rowOff>9037</xdr:rowOff>
    </xdr:from>
    <xdr:to>
      <xdr:col>29</xdr:col>
      <xdr:colOff>666750</xdr:colOff>
      <xdr:row>24</xdr:row>
      <xdr:rowOff>275248</xdr:rowOff>
    </xdr:to>
    <xdr:sp macro="" textlink="">
      <xdr:nvSpPr>
        <xdr:cNvPr id="18" name="吹き出し: 角を丸めた四角形 7">
          <a:extLst>
            <a:ext uri="{FF2B5EF4-FFF2-40B4-BE49-F238E27FC236}">
              <a16:creationId xmlns:a16="http://schemas.microsoft.com/office/drawing/2014/main" id="{E701D501-DEC4-4E4B-900C-A4E94EE00FEF}"/>
            </a:ext>
          </a:extLst>
        </xdr:cNvPr>
        <xdr:cNvSpPr/>
      </xdr:nvSpPr>
      <xdr:spPr>
        <a:xfrm>
          <a:off x="6203609" y="7194697"/>
          <a:ext cx="161070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7"/>
  <sheetViews>
    <sheetView tabSelected="1" view="pageBreakPreview" zoomScale="130" zoomScaleNormal="145" zoomScaleSheetLayoutView="130" workbookViewId="0">
      <selection activeCell="AA1" sqref="AA1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0.5" customHeight="1" x14ac:dyDescent="0.2"/>
    <row r="2" spans="2:27" ht="14.25" customHeight="1" x14ac:dyDescent="0.2">
      <c r="B2" s="26" t="s">
        <v>62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2"/>
    <row r="4" spans="2:27" ht="27" customHeight="1" x14ac:dyDescent="0.2">
      <c r="B4" s="27" t="s">
        <v>0</v>
      </c>
      <c r="C4" s="27"/>
      <c r="D4" s="27"/>
      <c r="E4" s="27"/>
      <c r="F4" s="27" t="s">
        <v>1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7" t="s">
        <v>2</v>
      </c>
      <c r="R4" s="27"/>
      <c r="S4" s="27"/>
      <c r="T4" s="27"/>
      <c r="U4" s="28"/>
      <c r="V4" s="28"/>
      <c r="W4" s="28"/>
      <c r="X4" s="28"/>
      <c r="Y4" s="28"/>
      <c r="Z4" s="28"/>
      <c r="AA4" s="28"/>
    </row>
    <row r="5" spans="2:27" ht="27" customHeight="1" x14ac:dyDescent="0.2">
      <c r="B5" s="27"/>
      <c r="C5" s="27"/>
      <c r="D5" s="27"/>
      <c r="E5" s="27"/>
      <c r="F5" s="27" t="s">
        <v>3</v>
      </c>
      <c r="G5" s="27"/>
      <c r="H5" s="27"/>
      <c r="I5" s="2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27" customHeight="1" x14ac:dyDescent="0.2">
      <c r="B6" s="29" t="s">
        <v>49</v>
      </c>
      <c r="C6" s="22"/>
      <c r="D6" s="22"/>
      <c r="E6" s="22"/>
      <c r="F6" s="30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</row>
    <row r="7" spans="2:27" ht="24" customHeight="1" x14ac:dyDescent="0.2">
      <c r="B7" s="21" t="s">
        <v>4</v>
      </c>
      <c r="C7" s="22"/>
      <c r="D7" s="22"/>
      <c r="E7" s="22"/>
      <c r="F7" s="2"/>
      <c r="G7" s="23" t="s">
        <v>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6</v>
      </c>
      <c r="V7" s="24"/>
      <c r="W7" s="24"/>
      <c r="X7" s="24"/>
      <c r="Y7" s="24"/>
      <c r="Z7" s="24"/>
      <c r="AA7" s="25"/>
    </row>
    <row r="8" spans="2:27" ht="24" customHeight="1" x14ac:dyDescent="0.2">
      <c r="B8" s="21" t="s">
        <v>38</v>
      </c>
      <c r="C8" s="22"/>
      <c r="D8" s="22"/>
      <c r="E8" s="22"/>
      <c r="F8" s="2"/>
      <c r="G8" s="23" t="s">
        <v>39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40</v>
      </c>
      <c r="V8" s="24"/>
      <c r="W8" s="24"/>
      <c r="X8" s="24"/>
      <c r="Y8" s="24"/>
      <c r="Z8" s="24"/>
      <c r="AA8" s="25"/>
    </row>
    <row r="9" spans="2:27" ht="27" customHeight="1" x14ac:dyDescent="0.2">
      <c r="B9" s="27" t="s">
        <v>7</v>
      </c>
      <c r="C9" s="27"/>
      <c r="D9" s="27"/>
      <c r="E9" s="27"/>
      <c r="F9" s="21" t="s">
        <v>43</v>
      </c>
      <c r="G9" s="22"/>
      <c r="H9" s="22"/>
      <c r="I9" s="22"/>
      <c r="J9" s="30"/>
      <c r="K9" s="31"/>
      <c r="L9" s="19" t="s">
        <v>8</v>
      </c>
      <c r="M9" s="18"/>
      <c r="N9" s="19" t="s">
        <v>9</v>
      </c>
      <c r="O9" s="18"/>
      <c r="P9" s="4" t="s">
        <v>10</v>
      </c>
      <c r="Q9" s="21" t="s">
        <v>11</v>
      </c>
      <c r="R9" s="22"/>
      <c r="S9" s="22"/>
      <c r="T9" s="22"/>
      <c r="U9" s="30"/>
      <c r="V9" s="31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2">
      <c r="B10" s="37" t="s">
        <v>48</v>
      </c>
      <c r="C10" s="38"/>
      <c r="D10" s="38"/>
      <c r="E10" s="38"/>
      <c r="F10" s="43" t="s">
        <v>51</v>
      </c>
      <c r="G10" s="44"/>
      <c r="H10" s="44"/>
      <c r="I10" s="44"/>
      <c r="J10" s="44"/>
      <c r="K10" s="44"/>
      <c r="L10" s="43" t="s">
        <v>50</v>
      </c>
      <c r="M10" s="45"/>
      <c r="N10" s="45"/>
      <c r="O10" s="45"/>
      <c r="P10" s="46"/>
      <c r="Q10" s="47" t="s">
        <v>77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2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52</v>
      </c>
      <c r="L11" s="49"/>
      <c r="M11" s="50"/>
      <c r="N11" s="50"/>
      <c r="O11" s="50"/>
      <c r="P11" s="14" t="s">
        <v>52</v>
      </c>
      <c r="Q11" s="51" t="s">
        <v>53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52</v>
      </c>
    </row>
    <row r="12" spans="2:27" ht="17.25" customHeight="1" x14ac:dyDescent="0.2">
      <c r="B12" s="39"/>
      <c r="C12" s="40"/>
      <c r="D12" s="40"/>
      <c r="E12" s="40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12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13</v>
      </c>
    </row>
    <row r="13" spans="2:27" ht="26.25" customHeight="1" x14ac:dyDescent="0.2">
      <c r="B13" s="39"/>
      <c r="C13" s="40"/>
      <c r="D13" s="40"/>
      <c r="E13" s="40"/>
      <c r="F13" s="35" t="s">
        <v>69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2">
      <c r="B14" s="41"/>
      <c r="C14" s="42"/>
      <c r="D14" s="42"/>
      <c r="E14" s="42"/>
      <c r="F14" s="60" t="s">
        <v>14</v>
      </c>
      <c r="G14" s="61"/>
      <c r="H14" s="61"/>
      <c r="I14" s="61"/>
      <c r="J14" s="61"/>
      <c r="K14" s="62"/>
      <c r="L14" s="6"/>
      <c r="M14" s="3" t="s">
        <v>15</v>
      </c>
      <c r="N14" s="3"/>
      <c r="O14" s="3" t="s">
        <v>16</v>
      </c>
      <c r="P14" s="3"/>
      <c r="Q14" s="63" t="s">
        <v>17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2">
      <c r="B15" s="27" t="s">
        <v>73</v>
      </c>
      <c r="C15" s="27"/>
      <c r="D15" s="27"/>
      <c r="E15" s="27"/>
      <c r="F15" s="43" t="s">
        <v>54</v>
      </c>
      <c r="G15" s="45"/>
      <c r="H15" s="45"/>
      <c r="I15" s="45"/>
      <c r="J15" s="45"/>
      <c r="K15" s="46"/>
      <c r="L15" s="44" t="s">
        <v>45</v>
      </c>
      <c r="M15" s="44"/>
      <c r="N15" s="44"/>
      <c r="O15" s="44"/>
      <c r="P15" s="67"/>
      <c r="Q15" s="57" t="s">
        <v>76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2">
      <c r="B16" s="27"/>
      <c r="C16" s="27"/>
      <c r="D16" s="27"/>
      <c r="E16" s="27"/>
      <c r="F16" s="68"/>
      <c r="G16" s="69"/>
      <c r="H16" s="69"/>
      <c r="I16" s="69"/>
      <c r="J16" s="69"/>
      <c r="K16" s="10" t="s">
        <v>46</v>
      </c>
      <c r="L16" s="70"/>
      <c r="M16" s="71"/>
      <c r="N16" s="71"/>
      <c r="O16" s="71"/>
      <c r="P16" s="8" t="s">
        <v>47</v>
      </c>
      <c r="Q16" s="72" t="s">
        <v>55</v>
      </c>
      <c r="R16" s="73"/>
      <c r="S16" s="78">
        <f>ROUNDDOWN(F16*L16,1)</f>
        <v>0</v>
      </c>
      <c r="T16" s="78"/>
      <c r="U16" s="78"/>
      <c r="V16" s="78"/>
      <c r="W16" s="78"/>
      <c r="X16" s="78"/>
      <c r="Y16" s="78"/>
      <c r="Z16" s="78"/>
      <c r="AA16" s="9" t="s">
        <v>46</v>
      </c>
    </row>
    <row r="17" spans="2:27" ht="27" customHeight="1" x14ac:dyDescent="0.2">
      <c r="B17" s="27"/>
      <c r="C17" s="27"/>
      <c r="D17" s="27"/>
      <c r="E17" s="27"/>
      <c r="F17" s="47" t="s">
        <v>19</v>
      </c>
      <c r="G17" s="79"/>
      <c r="H17" s="79"/>
      <c r="I17" s="79"/>
      <c r="J17" s="79"/>
      <c r="K17" s="79"/>
      <c r="L17" s="57" t="s">
        <v>63</v>
      </c>
      <c r="M17" s="44"/>
      <c r="N17" s="44"/>
      <c r="O17" s="44"/>
      <c r="P17" s="67"/>
      <c r="Q17" s="82" t="s">
        <v>20</v>
      </c>
      <c r="R17" s="83"/>
      <c r="S17" s="84"/>
      <c r="T17" s="85"/>
      <c r="U17" s="85"/>
      <c r="V17" s="85"/>
      <c r="W17" s="85"/>
      <c r="X17" s="85"/>
      <c r="Y17" s="85"/>
      <c r="Z17" s="86"/>
      <c r="AA17" s="5" t="s">
        <v>13</v>
      </c>
    </row>
    <row r="18" spans="2:27" ht="27" customHeight="1" x14ac:dyDescent="0.2">
      <c r="B18" s="27"/>
      <c r="C18" s="27"/>
      <c r="D18" s="27"/>
      <c r="E18" s="27"/>
      <c r="F18" s="80"/>
      <c r="G18" s="81"/>
      <c r="H18" s="81"/>
      <c r="I18" s="81"/>
      <c r="J18" s="81"/>
      <c r="K18" s="81"/>
      <c r="L18" s="57" t="s">
        <v>64</v>
      </c>
      <c r="M18" s="44"/>
      <c r="N18" s="44"/>
      <c r="O18" s="44"/>
      <c r="P18" s="67"/>
      <c r="Q18" s="82" t="s">
        <v>21</v>
      </c>
      <c r="R18" s="83"/>
      <c r="S18" s="84"/>
      <c r="T18" s="85"/>
      <c r="U18" s="85"/>
      <c r="V18" s="85"/>
      <c r="W18" s="85"/>
      <c r="X18" s="85"/>
      <c r="Y18" s="85"/>
      <c r="Z18" s="86"/>
      <c r="AA18" s="5" t="s">
        <v>13</v>
      </c>
    </row>
    <row r="19" spans="2:27" ht="18" customHeight="1" x14ac:dyDescent="0.2">
      <c r="B19" s="27"/>
      <c r="C19" s="27"/>
      <c r="D19" s="27"/>
      <c r="E19" s="27"/>
      <c r="F19" s="47" t="s">
        <v>78</v>
      </c>
      <c r="G19" s="48"/>
      <c r="H19" s="48"/>
      <c r="I19" s="48"/>
      <c r="J19" s="48"/>
      <c r="K19" s="48"/>
      <c r="L19" s="87" t="s">
        <v>65</v>
      </c>
      <c r="M19" s="48"/>
      <c r="N19" s="48"/>
      <c r="O19" s="48"/>
      <c r="P19" s="33"/>
      <c r="Q19" s="56" t="s">
        <v>23</v>
      </c>
      <c r="R19" s="57"/>
      <c r="S19" s="88" t="e">
        <f>(S17+S18)/S16</f>
        <v>#DIV/0!</v>
      </c>
      <c r="T19" s="89"/>
      <c r="U19" s="89"/>
      <c r="V19" s="89"/>
      <c r="W19" s="89"/>
      <c r="X19" s="89"/>
      <c r="Y19" s="89"/>
      <c r="Z19" s="90"/>
      <c r="AA19" s="17" t="s">
        <v>13</v>
      </c>
    </row>
    <row r="20" spans="2:27" ht="12.75" customHeight="1" x14ac:dyDescent="0.2">
      <c r="B20" s="27"/>
      <c r="C20" s="27"/>
      <c r="D20" s="27"/>
      <c r="E20" s="27"/>
      <c r="F20" s="55"/>
      <c r="G20" s="74"/>
      <c r="H20" s="74"/>
      <c r="I20" s="74"/>
      <c r="J20" s="74"/>
      <c r="K20" s="74"/>
      <c r="L20" s="55"/>
      <c r="M20" s="74"/>
      <c r="N20" s="74"/>
      <c r="O20" s="74"/>
      <c r="P20" s="34"/>
      <c r="Q20" s="56"/>
      <c r="R20" s="57"/>
      <c r="S20" s="91"/>
      <c r="T20" s="92"/>
      <c r="U20" s="92"/>
      <c r="V20" s="92"/>
      <c r="W20" s="92"/>
      <c r="X20" s="92"/>
      <c r="Y20" s="92"/>
      <c r="Z20" s="92"/>
      <c r="AA20" s="92"/>
    </row>
    <row r="21" spans="2:27" ht="15" customHeight="1" x14ac:dyDescent="0.2">
      <c r="B21" s="27"/>
      <c r="C21" s="27"/>
      <c r="D21" s="27"/>
      <c r="E21" s="27"/>
      <c r="F21" s="47" t="s">
        <v>79</v>
      </c>
      <c r="G21" s="48"/>
      <c r="H21" s="48"/>
      <c r="I21" s="48"/>
      <c r="J21" s="48"/>
      <c r="K21" s="48"/>
      <c r="L21" s="48"/>
      <c r="M21" s="48"/>
      <c r="N21" s="48"/>
      <c r="O21" s="48"/>
      <c r="P21" s="33"/>
      <c r="Q21" s="56" t="s">
        <v>24</v>
      </c>
      <c r="R21" s="57"/>
      <c r="S21" s="75" t="e">
        <f>IF(S19&lt;=141000,ROUNDDOWN(IF(ROUND(F16*L16,3)&lt;=5, S16*S19/3, 5*S19/3), -3),
 ROUNDDOWN(IF(ROUNDDOWN(F16*L16,3)&lt;=5, S17*141000/3, 5*141000/3), -3)
)</f>
        <v>#DIV/0!</v>
      </c>
      <c r="T21" s="76"/>
      <c r="U21" s="76"/>
      <c r="V21" s="76"/>
      <c r="W21" s="76"/>
      <c r="X21" s="76"/>
      <c r="Y21" s="76"/>
      <c r="Z21" s="77"/>
      <c r="AA21" s="67" t="s">
        <v>13</v>
      </c>
    </row>
    <row r="22" spans="2:27" ht="27" customHeight="1" x14ac:dyDescent="0.2">
      <c r="B22" s="27"/>
      <c r="C22" s="27"/>
      <c r="D22" s="27"/>
      <c r="E22" s="27"/>
      <c r="F22" s="55"/>
      <c r="G22" s="74"/>
      <c r="H22" s="74"/>
      <c r="I22" s="74"/>
      <c r="J22" s="74"/>
      <c r="K22" s="74"/>
      <c r="L22" s="74"/>
      <c r="M22" s="74"/>
      <c r="N22" s="74"/>
      <c r="O22" s="74"/>
      <c r="P22" s="34"/>
      <c r="Q22" s="56"/>
      <c r="R22" s="57"/>
      <c r="S22" s="75"/>
      <c r="T22" s="76"/>
      <c r="U22" s="76"/>
      <c r="V22" s="76"/>
      <c r="W22" s="76"/>
      <c r="X22" s="76"/>
      <c r="Y22" s="76"/>
      <c r="Z22" s="77"/>
      <c r="AA22" s="67"/>
    </row>
    <row r="23" spans="2:27" ht="23.25" customHeight="1" x14ac:dyDescent="0.2">
      <c r="B23" s="56" t="s">
        <v>25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94" t="e">
        <f>S12+S21</f>
        <v>#DIV/0!</v>
      </c>
      <c r="R23" s="95"/>
      <c r="S23" s="95"/>
      <c r="T23" s="95"/>
      <c r="U23" s="95"/>
      <c r="V23" s="95"/>
      <c r="W23" s="95"/>
      <c r="X23" s="95"/>
      <c r="Y23" s="95"/>
      <c r="Z23" s="96"/>
      <c r="AA23" s="20" t="s">
        <v>13</v>
      </c>
    </row>
    <row r="24" spans="2:27" ht="29.25" customHeight="1" x14ac:dyDescent="0.2">
      <c r="B24" s="87" t="s">
        <v>56</v>
      </c>
      <c r="C24" s="48"/>
      <c r="D24" s="48"/>
      <c r="E24" s="33"/>
      <c r="F24" s="47" t="s">
        <v>57</v>
      </c>
      <c r="G24" s="48"/>
      <c r="H24" s="48"/>
      <c r="I24" s="48"/>
      <c r="J24" s="48"/>
      <c r="K24" s="48"/>
      <c r="L24" s="43" t="s">
        <v>58</v>
      </c>
      <c r="M24" s="45"/>
      <c r="N24" s="45"/>
      <c r="O24" s="45"/>
      <c r="P24" s="46"/>
      <c r="Q24" s="97" t="s">
        <v>59</v>
      </c>
      <c r="R24" s="98"/>
      <c r="S24" s="98"/>
      <c r="T24" s="99"/>
      <c r="U24" s="100" t="s">
        <v>61</v>
      </c>
      <c r="V24" s="101"/>
      <c r="W24" s="101"/>
      <c r="X24" s="101"/>
      <c r="Y24" s="101"/>
      <c r="Z24" s="101"/>
      <c r="AA24" s="102"/>
    </row>
    <row r="25" spans="2:27" ht="23.25" customHeight="1" x14ac:dyDescent="0.2">
      <c r="B25" s="55"/>
      <c r="C25" s="74"/>
      <c r="D25" s="74"/>
      <c r="E25" s="34"/>
      <c r="F25" s="103"/>
      <c r="G25" s="104"/>
      <c r="H25" s="104"/>
      <c r="I25" s="104"/>
      <c r="J25" s="104"/>
      <c r="K25" s="5" t="s">
        <v>46</v>
      </c>
      <c r="L25" s="104"/>
      <c r="M25" s="104"/>
      <c r="N25" s="104"/>
      <c r="O25" s="104"/>
      <c r="P25" s="5" t="s">
        <v>46</v>
      </c>
      <c r="Q25" s="105"/>
      <c r="R25" s="106"/>
      <c r="S25" s="106"/>
      <c r="T25" s="5" t="s">
        <v>46</v>
      </c>
      <c r="U25" s="100" t="e">
        <f>L25/F25*100</f>
        <v>#DIV/0!</v>
      </c>
      <c r="V25" s="101"/>
      <c r="W25" s="101"/>
      <c r="X25" s="101"/>
      <c r="Y25" s="101"/>
      <c r="Z25" s="101"/>
      <c r="AA25" s="20" t="s">
        <v>60</v>
      </c>
    </row>
    <row r="26" spans="2:27" ht="27" customHeight="1" x14ac:dyDescent="0.2">
      <c r="B26" s="107" t="s">
        <v>26</v>
      </c>
      <c r="C26" s="108"/>
      <c r="D26" s="108"/>
      <c r="E26" s="108"/>
      <c r="F26" s="113" t="s">
        <v>27</v>
      </c>
      <c r="G26" s="114"/>
      <c r="H26" s="114"/>
      <c r="I26" s="114"/>
      <c r="J26" s="114"/>
      <c r="K26" s="115"/>
      <c r="L26" s="11"/>
      <c r="M26" s="3" t="s">
        <v>15</v>
      </c>
      <c r="N26" s="3"/>
      <c r="O26" s="3" t="s">
        <v>16</v>
      </c>
      <c r="P26" s="3"/>
      <c r="Q26" s="116" t="s">
        <v>28</v>
      </c>
      <c r="R26" s="114"/>
      <c r="S26" s="114"/>
      <c r="T26" s="114"/>
      <c r="U26" s="117"/>
      <c r="V26" s="118"/>
      <c r="W26" s="118"/>
      <c r="X26" s="118"/>
      <c r="Y26" s="118"/>
      <c r="Z26" s="118"/>
      <c r="AA26" s="119"/>
    </row>
    <row r="27" spans="2:27" ht="24.75" customHeight="1" x14ac:dyDescent="0.2">
      <c r="B27" s="109"/>
      <c r="C27" s="110"/>
      <c r="D27" s="110"/>
      <c r="E27" s="110"/>
      <c r="F27" s="107" t="s">
        <v>29</v>
      </c>
      <c r="G27" s="108"/>
      <c r="H27" s="108"/>
      <c r="I27" s="108"/>
      <c r="J27" s="108"/>
      <c r="K27" s="120"/>
      <c r="L27" s="122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4"/>
    </row>
    <row r="28" spans="2:27" ht="27" customHeight="1" x14ac:dyDescent="0.2">
      <c r="B28" s="109"/>
      <c r="C28" s="110"/>
      <c r="D28" s="110"/>
      <c r="E28" s="110"/>
      <c r="F28" s="111"/>
      <c r="G28" s="112"/>
      <c r="H28" s="112"/>
      <c r="I28" s="112"/>
      <c r="J28" s="112"/>
      <c r="K28" s="121"/>
      <c r="L28" s="125" t="s">
        <v>30</v>
      </c>
      <c r="M28" s="126"/>
      <c r="N28" s="126"/>
      <c r="O28" s="126"/>
      <c r="P28" s="127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4"/>
    </row>
    <row r="29" spans="2:27" ht="27" customHeight="1" x14ac:dyDescent="0.2">
      <c r="B29" s="111"/>
      <c r="C29" s="112"/>
      <c r="D29" s="112"/>
      <c r="E29" s="112"/>
      <c r="F29" s="116" t="s">
        <v>31</v>
      </c>
      <c r="G29" s="128"/>
      <c r="H29" s="128"/>
      <c r="I29" s="128"/>
      <c r="J29" s="128"/>
      <c r="K29" s="129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138" t="s">
        <v>42</v>
      </c>
      <c r="C30" s="139"/>
      <c r="D30" s="139"/>
      <c r="E30" s="139"/>
      <c r="F30" s="144" t="s">
        <v>33</v>
      </c>
      <c r="G30" s="145"/>
      <c r="H30" s="145"/>
      <c r="I30" s="145"/>
      <c r="J30" s="145"/>
      <c r="K30" s="146"/>
      <c r="L30" s="147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9"/>
    </row>
    <row r="31" spans="2:27" ht="21" customHeight="1" x14ac:dyDescent="0.2">
      <c r="B31" s="140"/>
      <c r="C31" s="141"/>
      <c r="D31" s="141"/>
      <c r="E31" s="141"/>
      <c r="F31" s="150" t="s">
        <v>34</v>
      </c>
      <c r="G31" s="151"/>
      <c r="H31" s="151"/>
      <c r="I31" s="151"/>
      <c r="J31" s="151"/>
      <c r="K31" s="152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5"/>
    </row>
    <row r="32" spans="2:27" ht="21" customHeight="1" x14ac:dyDescent="0.2">
      <c r="B32" s="140"/>
      <c r="C32" s="141"/>
      <c r="D32" s="141"/>
      <c r="E32" s="141"/>
      <c r="F32" s="150" t="s">
        <v>35</v>
      </c>
      <c r="G32" s="151"/>
      <c r="H32" s="151"/>
      <c r="I32" s="151"/>
      <c r="J32" s="151"/>
      <c r="K32" s="152"/>
      <c r="L32" s="130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2"/>
    </row>
    <row r="33" spans="2:27" ht="17.25" customHeight="1" x14ac:dyDescent="0.2">
      <c r="B33" s="140"/>
      <c r="C33" s="141"/>
      <c r="D33" s="141"/>
      <c r="E33" s="141"/>
      <c r="F33" s="138" t="s">
        <v>36</v>
      </c>
      <c r="G33" s="139"/>
      <c r="H33" s="139"/>
      <c r="I33" s="139"/>
      <c r="J33" s="139"/>
      <c r="K33" s="156"/>
      <c r="L33" s="158" t="s">
        <v>1</v>
      </c>
      <c r="M33" s="159"/>
      <c r="N33" s="159"/>
      <c r="O33" s="159"/>
      <c r="P33" s="160"/>
      <c r="Q33" s="93" t="s">
        <v>37</v>
      </c>
      <c r="R33" s="93"/>
      <c r="S33" s="93"/>
      <c r="T33" s="93"/>
      <c r="U33" s="93"/>
      <c r="V33" s="93" t="s">
        <v>41</v>
      </c>
      <c r="W33" s="93"/>
      <c r="X33" s="93"/>
      <c r="Y33" s="93"/>
      <c r="Z33" s="93"/>
      <c r="AA33" s="93"/>
    </row>
    <row r="34" spans="2:27" ht="21" customHeight="1" x14ac:dyDescent="0.2">
      <c r="B34" s="142"/>
      <c r="C34" s="143"/>
      <c r="D34" s="143"/>
      <c r="E34" s="143"/>
      <c r="F34" s="142"/>
      <c r="G34" s="143"/>
      <c r="H34" s="143"/>
      <c r="I34" s="143"/>
      <c r="J34" s="143"/>
      <c r="K34" s="157"/>
      <c r="L34" s="130"/>
      <c r="M34" s="131"/>
      <c r="N34" s="131"/>
      <c r="O34" s="131"/>
      <c r="P34" s="132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</row>
    <row r="35" spans="2:27" ht="21" customHeight="1" x14ac:dyDescent="0.2">
      <c r="B35" s="134" t="s">
        <v>74</v>
      </c>
      <c r="C35" s="135"/>
      <c r="D35" s="135"/>
      <c r="E35" s="135"/>
      <c r="F35" s="136" t="s">
        <v>68</v>
      </c>
      <c r="G35" s="136"/>
      <c r="H35" s="136"/>
      <c r="I35" s="136"/>
      <c r="J35" s="136"/>
      <c r="K35" s="136"/>
      <c r="L35" s="137" t="s">
        <v>75</v>
      </c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30480</xdr:rowOff>
                  </from>
                  <to>
                    <xdr:col>6</xdr:col>
                    <xdr:colOff>15240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6</xdr:row>
                    <xdr:rowOff>30480</xdr:rowOff>
                  </from>
                  <to>
                    <xdr:col>20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25</xdr:row>
                    <xdr:rowOff>53340</xdr:rowOff>
                  </from>
                  <to>
                    <xdr:col>12</xdr:col>
                    <xdr:colOff>68580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25</xdr:row>
                    <xdr:rowOff>53340</xdr:rowOff>
                  </from>
                  <to>
                    <xdr:col>14</xdr:col>
                    <xdr:colOff>68580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28</xdr:row>
                    <xdr:rowOff>53340</xdr:rowOff>
                  </from>
                  <to>
                    <xdr:col>12</xdr:col>
                    <xdr:colOff>68580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13</xdr:row>
                    <xdr:rowOff>53340</xdr:rowOff>
                  </from>
                  <to>
                    <xdr:col>12</xdr:col>
                    <xdr:colOff>68580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13</xdr:row>
                    <xdr:rowOff>53340</xdr:rowOff>
                  </from>
                  <to>
                    <xdr:col>14</xdr:col>
                    <xdr:colOff>68580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33</xdr:row>
                    <xdr:rowOff>259080</xdr:rowOff>
                  </from>
                  <to>
                    <xdr:col>12</xdr:col>
                    <xdr:colOff>30480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30480</xdr:colOff>
                    <xdr:row>33</xdr:row>
                    <xdr:rowOff>259080</xdr:rowOff>
                  </from>
                  <to>
                    <xdr:col>12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7"/>
  <sheetViews>
    <sheetView view="pageBreakPreview" zoomScale="130" zoomScaleNormal="145" zoomScaleSheetLayoutView="130" workbookViewId="0">
      <selection activeCell="B35" sqref="B35:AA35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0.5" customHeight="1" x14ac:dyDescent="0.2"/>
    <row r="2" spans="2:27" ht="14.25" customHeight="1" x14ac:dyDescent="0.2">
      <c r="B2" s="26" t="s">
        <v>62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2"/>
    <row r="4" spans="2:27" ht="27" customHeight="1" x14ac:dyDescent="0.2">
      <c r="B4" s="27" t="s">
        <v>0</v>
      </c>
      <c r="C4" s="27"/>
      <c r="D4" s="27"/>
      <c r="E4" s="27"/>
      <c r="F4" s="27" t="s">
        <v>1</v>
      </c>
      <c r="G4" s="27"/>
      <c r="H4" s="27"/>
      <c r="I4" s="27"/>
      <c r="J4" s="85" t="s">
        <v>70</v>
      </c>
      <c r="K4" s="85"/>
      <c r="L4" s="85"/>
      <c r="M4" s="85"/>
      <c r="N4" s="85"/>
      <c r="O4" s="85"/>
      <c r="P4" s="85"/>
      <c r="Q4" s="27" t="s">
        <v>2</v>
      </c>
      <c r="R4" s="27"/>
      <c r="S4" s="27"/>
      <c r="T4" s="27"/>
      <c r="U4" s="85" t="s">
        <v>71</v>
      </c>
      <c r="V4" s="85"/>
      <c r="W4" s="85"/>
      <c r="X4" s="85"/>
      <c r="Y4" s="85"/>
      <c r="Z4" s="85"/>
      <c r="AA4" s="85"/>
    </row>
    <row r="5" spans="2:27" ht="27" customHeight="1" x14ac:dyDescent="0.2">
      <c r="B5" s="27"/>
      <c r="C5" s="27"/>
      <c r="D5" s="27"/>
      <c r="E5" s="27"/>
      <c r="F5" s="27" t="s">
        <v>3</v>
      </c>
      <c r="G5" s="27"/>
      <c r="H5" s="27"/>
      <c r="I5" s="27"/>
      <c r="J5" s="85" t="s">
        <v>72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2:27" ht="27" customHeight="1" x14ac:dyDescent="0.2">
      <c r="B6" s="29" t="s">
        <v>49</v>
      </c>
      <c r="C6" s="22"/>
      <c r="D6" s="22"/>
      <c r="E6" s="22"/>
      <c r="F6" s="86" t="s">
        <v>72</v>
      </c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2"/>
    </row>
    <row r="7" spans="2:27" ht="24" customHeight="1" x14ac:dyDescent="0.2">
      <c r="B7" s="21" t="s">
        <v>4</v>
      </c>
      <c r="C7" s="22"/>
      <c r="D7" s="22"/>
      <c r="E7" s="22"/>
      <c r="F7" s="2"/>
      <c r="G7" s="23" t="s">
        <v>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6</v>
      </c>
      <c r="V7" s="24"/>
      <c r="W7" s="24"/>
      <c r="X7" s="24"/>
      <c r="Y7" s="24"/>
      <c r="Z7" s="24"/>
      <c r="AA7" s="25"/>
    </row>
    <row r="8" spans="2:27" ht="24" customHeight="1" x14ac:dyDescent="0.2">
      <c r="B8" s="21" t="s">
        <v>38</v>
      </c>
      <c r="C8" s="22"/>
      <c r="D8" s="22"/>
      <c r="E8" s="22"/>
      <c r="F8" s="2"/>
      <c r="G8" s="23" t="s">
        <v>39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40</v>
      </c>
      <c r="V8" s="24"/>
      <c r="W8" s="24"/>
      <c r="X8" s="24"/>
      <c r="Y8" s="24"/>
      <c r="Z8" s="24"/>
      <c r="AA8" s="25"/>
    </row>
    <row r="9" spans="2:27" ht="27" customHeight="1" x14ac:dyDescent="0.2">
      <c r="B9" s="27" t="s">
        <v>7</v>
      </c>
      <c r="C9" s="27"/>
      <c r="D9" s="27"/>
      <c r="E9" s="27"/>
      <c r="F9" s="21" t="s">
        <v>43</v>
      </c>
      <c r="G9" s="22"/>
      <c r="H9" s="22"/>
      <c r="I9" s="22"/>
      <c r="J9" s="30"/>
      <c r="K9" s="31"/>
      <c r="L9" s="19" t="s">
        <v>8</v>
      </c>
      <c r="M9" s="18"/>
      <c r="N9" s="19" t="s">
        <v>9</v>
      </c>
      <c r="O9" s="18"/>
      <c r="P9" s="4" t="s">
        <v>10</v>
      </c>
      <c r="Q9" s="21" t="s">
        <v>11</v>
      </c>
      <c r="R9" s="22"/>
      <c r="S9" s="22"/>
      <c r="T9" s="22"/>
      <c r="U9" s="30"/>
      <c r="V9" s="31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2">
      <c r="B10" s="37" t="s">
        <v>48</v>
      </c>
      <c r="C10" s="38"/>
      <c r="D10" s="38"/>
      <c r="E10" s="38"/>
      <c r="F10" s="43" t="s">
        <v>51</v>
      </c>
      <c r="G10" s="44"/>
      <c r="H10" s="44"/>
      <c r="I10" s="44"/>
      <c r="J10" s="44"/>
      <c r="K10" s="44"/>
      <c r="L10" s="43" t="s">
        <v>50</v>
      </c>
      <c r="M10" s="45"/>
      <c r="N10" s="45"/>
      <c r="O10" s="45"/>
      <c r="P10" s="46"/>
      <c r="Q10" s="87" t="s">
        <v>44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2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52</v>
      </c>
      <c r="L11" s="49"/>
      <c r="M11" s="50"/>
      <c r="N11" s="50"/>
      <c r="O11" s="50"/>
      <c r="P11" s="14" t="s">
        <v>52</v>
      </c>
      <c r="Q11" s="51" t="s">
        <v>53</v>
      </c>
      <c r="R11" s="52"/>
      <c r="S11" s="53">
        <f>MIN(F11,L11)</f>
        <v>0</v>
      </c>
      <c r="T11" s="53"/>
      <c r="U11" s="53"/>
      <c r="V11" s="53"/>
      <c r="W11" s="53"/>
      <c r="X11" s="53"/>
      <c r="Y11" s="53"/>
      <c r="Z11" s="53"/>
      <c r="AA11" s="20" t="s">
        <v>52</v>
      </c>
    </row>
    <row r="12" spans="2:27" ht="17.25" customHeight="1" x14ac:dyDescent="0.2">
      <c r="B12" s="39"/>
      <c r="C12" s="40"/>
      <c r="D12" s="40"/>
      <c r="E12" s="40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12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13</v>
      </c>
    </row>
    <row r="13" spans="2:27" ht="26.25" customHeight="1" x14ac:dyDescent="0.2">
      <c r="B13" s="39"/>
      <c r="C13" s="40"/>
      <c r="D13" s="40"/>
      <c r="E13" s="40"/>
      <c r="F13" s="35" t="s">
        <v>69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2">
      <c r="B14" s="41"/>
      <c r="C14" s="42"/>
      <c r="D14" s="42"/>
      <c r="E14" s="42"/>
      <c r="F14" s="60" t="s">
        <v>14</v>
      </c>
      <c r="G14" s="61"/>
      <c r="H14" s="61"/>
      <c r="I14" s="61"/>
      <c r="J14" s="61"/>
      <c r="K14" s="62"/>
      <c r="L14" s="6"/>
      <c r="M14" s="3" t="s">
        <v>15</v>
      </c>
      <c r="N14" s="3"/>
      <c r="O14" s="3" t="s">
        <v>16</v>
      </c>
      <c r="P14" s="3"/>
      <c r="Q14" s="63" t="s">
        <v>17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2">
      <c r="B15" s="27" t="s">
        <v>73</v>
      </c>
      <c r="C15" s="27"/>
      <c r="D15" s="27"/>
      <c r="E15" s="27"/>
      <c r="F15" s="43" t="s">
        <v>54</v>
      </c>
      <c r="G15" s="45"/>
      <c r="H15" s="45"/>
      <c r="I15" s="45"/>
      <c r="J15" s="45"/>
      <c r="K15" s="46"/>
      <c r="L15" s="44" t="s">
        <v>45</v>
      </c>
      <c r="M15" s="44"/>
      <c r="N15" s="44"/>
      <c r="O15" s="44"/>
      <c r="P15" s="67"/>
      <c r="Q15" s="57" t="s">
        <v>18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2">
      <c r="B16" s="27"/>
      <c r="C16" s="27"/>
      <c r="D16" s="27"/>
      <c r="E16" s="27"/>
      <c r="F16" s="163"/>
      <c r="G16" s="164"/>
      <c r="H16" s="164"/>
      <c r="I16" s="164"/>
      <c r="J16" s="164"/>
      <c r="K16" s="10" t="s">
        <v>46</v>
      </c>
      <c r="L16" s="70"/>
      <c r="M16" s="71"/>
      <c r="N16" s="71"/>
      <c r="O16" s="71"/>
      <c r="P16" s="8" t="s">
        <v>47</v>
      </c>
      <c r="Q16" s="72" t="s">
        <v>55</v>
      </c>
      <c r="R16" s="73"/>
      <c r="S16" s="78">
        <f>F16*L16</f>
        <v>0</v>
      </c>
      <c r="T16" s="78"/>
      <c r="U16" s="78"/>
      <c r="V16" s="78"/>
      <c r="W16" s="78"/>
      <c r="X16" s="78"/>
      <c r="Y16" s="78"/>
      <c r="Z16" s="78"/>
      <c r="AA16" s="9" t="s">
        <v>46</v>
      </c>
    </row>
    <row r="17" spans="2:27" ht="27" customHeight="1" x14ac:dyDescent="0.2">
      <c r="B17" s="27"/>
      <c r="C17" s="27"/>
      <c r="D17" s="27"/>
      <c r="E17" s="27"/>
      <c r="F17" s="47" t="s">
        <v>19</v>
      </c>
      <c r="G17" s="79"/>
      <c r="H17" s="79"/>
      <c r="I17" s="79"/>
      <c r="J17" s="79"/>
      <c r="K17" s="79"/>
      <c r="L17" s="57" t="s">
        <v>63</v>
      </c>
      <c r="M17" s="44"/>
      <c r="N17" s="44"/>
      <c r="O17" s="44"/>
      <c r="P17" s="67"/>
      <c r="Q17" s="82" t="s">
        <v>20</v>
      </c>
      <c r="R17" s="83"/>
      <c r="S17" s="84"/>
      <c r="T17" s="85"/>
      <c r="U17" s="85"/>
      <c r="V17" s="85"/>
      <c r="W17" s="85"/>
      <c r="X17" s="85"/>
      <c r="Y17" s="85"/>
      <c r="Z17" s="86"/>
      <c r="AA17" s="5" t="s">
        <v>13</v>
      </c>
    </row>
    <row r="18" spans="2:27" ht="27" customHeight="1" x14ac:dyDescent="0.2">
      <c r="B18" s="27"/>
      <c r="C18" s="27"/>
      <c r="D18" s="27"/>
      <c r="E18" s="27"/>
      <c r="F18" s="80"/>
      <c r="G18" s="81"/>
      <c r="H18" s="81"/>
      <c r="I18" s="81"/>
      <c r="J18" s="81"/>
      <c r="K18" s="81"/>
      <c r="L18" s="57" t="s">
        <v>64</v>
      </c>
      <c r="M18" s="44"/>
      <c r="N18" s="44"/>
      <c r="O18" s="44"/>
      <c r="P18" s="67"/>
      <c r="Q18" s="82" t="s">
        <v>21</v>
      </c>
      <c r="R18" s="83"/>
      <c r="S18" s="84"/>
      <c r="T18" s="85"/>
      <c r="U18" s="85"/>
      <c r="V18" s="85"/>
      <c r="W18" s="85"/>
      <c r="X18" s="85"/>
      <c r="Y18" s="85"/>
      <c r="Z18" s="86"/>
      <c r="AA18" s="5" t="s">
        <v>13</v>
      </c>
    </row>
    <row r="19" spans="2:27" ht="18" customHeight="1" x14ac:dyDescent="0.2">
      <c r="B19" s="27"/>
      <c r="C19" s="27"/>
      <c r="D19" s="27"/>
      <c r="E19" s="27"/>
      <c r="F19" s="87" t="s">
        <v>22</v>
      </c>
      <c r="G19" s="48"/>
      <c r="H19" s="48"/>
      <c r="I19" s="48"/>
      <c r="J19" s="48"/>
      <c r="K19" s="48"/>
      <c r="L19" s="87" t="s">
        <v>65</v>
      </c>
      <c r="M19" s="48"/>
      <c r="N19" s="48"/>
      <c r="O19" s="48"/>
      <c r="P19" s="33"/>
      <c r="Q19" s="56" t="s">
        <v>23</v>
      </c>
      <c r="R19" s="57"/>
      <c r="S19" s="88" t="e">
        <f>(S17+S18)/S16</f>
        <v>#DIV/0!</v>
      </c>
      <c r="T19" s="89"/>
      <c r="U19" s="89"/>
      <c r="V19" s="89"/>
      <c r="W19" s="89"/>
      <c r="X19" s="89"/>
      <c r="Y19" s="89"/>
      <c r="Z19" s="90"/>
      <c r="AA19" s="17" t="s">
        <v>13</v>
      </c>
    </row>
    <row r="20" spans="2:27" ht="12.75" customHeight="1" x14ac:dyDescent="0.2">
      <c r="B20" s="27"/>
      <c r="C20" s="27"/>
      <c r="D20" s="27"/>
      <c r="E20" s="27"/>
      <c r="F20" s="55"/>
      <c r="G20" s="74"/>
      <c r="H20" s="74"/>
      <c r="I20" s="74"/>
      <c r="J20" s="74"/>
      <c r="K20" s="74"/>
      <c r="L20" s="55"/>
      <c r="M20" s="74"/>
      <c r="N20" s="74"/>
      <c r="O20" s="74"/>
      <c r="P20" s="34"/>
      <c r="Q20" s="56"/>
      <c r="R20" s="57"/>
      <c r="S20" s="91"/>
      <c r="T20" s="92"/>
      <c r="U20" s="92"/>
      <c r="V20" s="92"/>
      <c r="W20" s="92"/>
      <c r="X20" s="92"/>
      <c r="Y20" s="92"/>
      <c r="Z20" s="92"/>
      <c r="AA20" s="92"/>
    </row>
    <row r="21" spans="2:27" ht="15" customHeight="1" x14ac:dyDescent="0.2">
      <c r="B21" s="27"/>
      <c r="C21" s="27"/>
      <c r="D21" s="27"/>
      <c r="E21" s="27"/>
      <c r="F21" s="87" t="s">
        <v>67</v>
      </c>
      <c r="G21" s="48"/>
      <c r="H21" s="48"/>
      <c r="I21" s="48"/>
      <c r="J21" s="48"/>
      <c r="K21" s="48"/>
      <c r="L21" s="48"/>
      <c r="M21" s="48"/>
      <c r="N21" s="48"/>
      <c r="O21" s="48"/>
      <c r="P21" s="33"/>
      <c r="Q21" s="56" t="s">
        <v>24</v>
      </c>
      <c r="R21" s="57"/>
      <c r="S21" s="165" t="e">
        <f>IF(S19&lt;=141000,S16*S19/3,S16*141000/3)</f>
        <v>#DIV/0!</v>
      </c>
      <c r="T21" s="165"/>
      <c r="U21" s="165"/>
      <c r="V21" s="165"/>
      <c r="W21" s="165"/>
      <c r="X21" s="165"/>
      <c r="Y21" s="165"/>
      <c r="Z21" s="165"/>
      <c r="AA21" s="67" t="s">
        <v>13</v>
      </c>
    </row>
    <row r="22" spans="2:27" ht="27" customHeight="1" x14ac:dyDescent="0.2">
      <c r="B22" s="27"/>
      <c r="C22" s="27"/>
      <c r="D22" s="27"/>
      <c r="E22" s="27"/>
      <c r="F22" s="55"/>
      <c r="G22" s="74"/>
      <c r="H22" s="74"/>
      <c r="I22" s="74"/>
      <c r="J22" s="74"/>
      <c r="K22" s="74"/>
      <c r="L22" s="74"/>
      <c r="M22" s="74"/>
      <c r="N22" s="74"/>
      <c r="O22" s="74"/>
      <c r="P22" s="34"/>
      <c r="Q22" s="56"/>
      <c r="R22" s="57"/>
      <c r="S22" s="166"/>
      <c r="T22" s="166"/>
      <c r="U22" s="166"/>
      <c r="V22" s="166"/>
      <c r="W22" s="166"/>
      <c r="X22" s="166"/>
      <c r="Y22" s="166"/>
      <c r="Z22" s="166"/>
      <c r="AA22" s="67"/>
    </row>
    <row r="23" spans="2:27" ht="23.25" customHeight="1" x14ac:dyDescent="0.2">
      <c r="B23" s="56" t="s">
        <v>25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94" t="e">
        <f>S12+S21</f>
        <v>#DIV/0!</v>
      </c>
      <c r="R23" s="95"/>
      <c r="S23" s="95"/>
      <c r="T23" s="95"/>
      <c r="U23" s="95"/>
      <c r="V23" s="95"/>
      <c r="W23" s="95"/>
      <c r="X23" s="95"/>
      <c r="Y23" s="95"/>
      <c r="Z23" s="96"/>
      <c r="AA23" s="20" t="s">
        <v>13</v>
      </c>
    </row>
    <row r="24" spans="2:27" ht="29.25" customHeight="1" x14ac:dyDescent="0.2">
      <c r="B24" s="87" t="s">
        <v>56</v>
      </c>
      <c r="C24" s="48"/>
      <c r="D24" s="48"/>
      <c r="E24" s="33"/>
      <c r="F24" s="47" t="s">
        <v>57</v>
      </c>
      <c r="G24" s="48"/>
      <c r="H24" s="48"/>
      <c r="I24" s="48"/>
      <c r="J24" s="48"/>
      <c r="K24" s="48"/>
      <c r="L24" s="43" t="s">
        <v>58</v>
      </c>
      <c r="M24" s="45"/>
      <c r="N24" s="45"/>
      <c r="O24" s="45"/>
      <c r="P24" s="46"/>
      <c r="Q24" s="97" t="s">
        <v>59</v>
      </c>
      <c r="R24" s="98"/>
      <c r="S24" s="98"/>
      <c r="T24" s="99"/>
      <c r="U24" s="100" t="s">
        <v>61</v>
      </c>
      <c r="V24" s="101"/>
      <c r="W24" s="101"/>
      <c r="X24" s="101"/>
      <c r="Y24" s="101"/>
      <c r="Z24" s="101"/>
      <c r="AA24" s="102"/>
    </row>
    <row r="25" spans="2:27" ht="23.25" customHeight="1" x14ac:dyDescent="0.2">
      <c r="B25" s="55"/>
      <c r="C25" s="74"/>
      <c r="D25" s="74"/>
      <c r="E25" s="34"/>
      <c r="F25" s="103"/>
      <c r="G25" s="104"/>
      <c r="H25" s="104"/>
      <c r="I25" s="104"/>
      <c r="J25" s="104"/>
      <c r="K25" s="5" t="s">
        <v>46</v>
      </c>
      <c r="L25" s="104"/>
      <c r="M25" s="104"/>
      <c r="N25" s="104"/>
      <c r="O25" s="104"/>
      <c r="P25" s="5" t="s">
        <v>46</v>
      </c>
      <c r="Q25" s="105"/>
      <c r="R25" s="106"/>
      <c r="S25" s="106"/>
      <c r="T25" s="5" t="s">
        <v>46</v>
      </c>
      <c r="U25" s="100" t="e">
        <f>L25/F25*100</f>
        <v>#DIV/0!</v>
      </c>
      <c r="V25" s="101"/>
      <c r="W25" s="101"/>
      <c r="X25" s="101"/>
      <c r="Y25" s="101"/>
      <c r="Z25" s="101"/>
      <c r="AA25" s="20" t="s">
        <v>60</v>
      </c>
    </row>
    <row r="26" spans="2:27" ht="27" customHeight="1" x14ac:dyDescent="0.2">
      <c r="B26" s="107" t="s">
        <v>26</v>
      </c>
      <c r="C26" s="108"/>
      <c r="D26" s="108"/>
      <c r="E26" s="108"/>
      <c r="F26" s="113" t="s">
        <v>27</v>
      </c>
      <c r="G26" s="114"/>
      <c r="H26" s="114"/>
      <c r="I26" s="114"/>
      <c r="J26" s="114"/>
      <c r="K26" s="115"/>
      <c r="L26" s="11"/>
      <c r="M26" s="3" t="s">
        <v>15</v>
      </c>
      <c r="N26" s="3"/>
      <c r="O26" s="3" t="s">
        <v>16</v>
      </c>
      <c r="P26" s="3"/>
      <c r="Q26" s="116" t="s">
        <v>28</v>
      </c>
      <c r="R26" s="114"/>
      <c r="S26" s="114"/>
      <c r="T26" s="114"/>
      <c r="U26" s="117"/>
      <c r="V26" s="118"/>
      <c r="W26" s="118"/>
      <c r="X26" s="118"/>
      <c r="Y26" s="118"/>
      <c r="Z26" s="118"/>
      <c r="AA26" s="119"/>
    </row>
    <row r="27" spans="2:27" ht="24.75" customHeight="1" x14ac:dyDescent="0.2">
      <c r="B27" s="109"/>
      <c r="C27" s="110"/>
      <c r="D27" s="110"/>
      <c r="E27" s="110"/>
      <c r="F27" s="107" t="s">
        <v>29</v>
      </c>
      <c r="G27" s="108"/>
      <c r="H27" s="108"/>
      <c r="I27" s="108"/>
      <c r="J27" s="108"/>
      <c r="K27" s="120"/>
      <c r="L27" s="122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4"/>
    </row>
    <row r="28" spans="2:27" ht="27" customHeight="1" x14ac:dyDescent="0.2">
      <c r="B28" s="109"/>
      <c r="C28" s="110"/>
      <c r="D28" s="110"/>
      <c r="E28" s="110"/>
      <c r="F28" s="111"/>
      <c r="G28" s="112"/>
      <c r="H28" s="112"/>
      <c r="I28" s="112"/>
      <c r="J28" s="112"/>
      <c r="K28" s="121"/>
      <c r="L28" s="125" t="s">
        <v>30</v>
      </c>
      <c r="M28" s="126"/>
      <c r="N28" s="126"/>
      <c r="O28" s="126"/>
      <c r="P28" s="127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4"/>
    </row>
    <row r="29" spans="2:27" ht="27" customHeight="1" x14ac:dyDescent="0.2">
      <c r="B29" s="111"/>
      <c r="C29" s="112"/>
      <c r="D29" s="112"/>
      <c r="E29" s="112"/>
      <c r="F29" s="116" t="s">
        <v>31</v>
      </c>
      <c r="G29" s="128"/>
      <c r="H29" s="128"/>
      <c r="I29" s="128"/>
      <c r="J29" s="128"/>
      <c r="K29" s="129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138" t="s">
        <v>42</v>
      </c>
      <c r="C30" s="139"/>
      <c r="D30" s="139"/>
      <c r="E30" s="139"/>
      <c r="F30" s="144" t="s">
        <v>33</v>
      </c>
      <c r="G30" s="145"/>
      <c r="H30" s="145"/>
      <c r="I30" s="145"/>
      <c r="J30" s="145"/>
      <c r="K30" s="146"/>
      <c r="L30" s="147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9"/>
    </row>
    <row r="31" spans="2:27" ht="21" customHeight="1" x14ac:dyDescent="0.2">
      <c r="B31" s="140"/>
      <c r="C31" s="141"/>
      <c r="D31" s="141"/>
      <c r="E31" s="141"/>
      <c r="F31" s="150" t="s">
        <v>34</v>
      </c>
      <c r="G31" s="151"/>
      <c r="H31" s="151"/>
      <c r="I31" s="151"/>
      <c r="J31" s="151"/>
      <c r="K31" s="152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5"/>
    </row>
    <row r="32" spans="2:27" ht="21" customHeight="1" x14ac:dyDescent="0.2">
      <c r="B32" s="140"/>
      <c r="C32" s="141"/>
      <c r="D32" s="141"/>
      <c r="E32" s="141"/>
      <c r="F32" s="150" t="s">
        <v>35</v>
      </c>
      <c r="G32" s="151"/>
      <c r="H32" s="151"/>
      <c r="I32" s="151"/>
      <c r="J32" s="151"/>
      <c r="K32" s="152"/>
      <c r="L32" s="130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2"/>
    </row>
    <row r="33" spans="2:27" ht="17.25" customHeight="1" x14ac:dyDescent="0.2">
      <c r="B33" s="140"/>
      <c r="C33" s="141"/>
      <c r="D33" s="141"/>
      <c r="E33" s="141"/>
      <c r="F33" s="138" t="s">
        <v>36</v>
      </c>
      <c r="G33" s="139"/>
      <c r="H33" s="139"/>
      <c r="I33" s="139"/>
      <c r="J33" s="139"/>
      <c r="K33" s="156"/>
      <c r="L33" s="158" t="s">
        <v>1</v>
      </c>
      <c r="M33" s="159"/>
      <c r="N33" s="159"/>
      <c r="O33" s="159"/>
      <c r="P33" s="160"/>
      <c r="Q33" s="93" t="s">
        <v>37</v>
      </c>
      <c r="R33" s="93"/>
      <c r="S33" s="93"/>
      <c r="T33" s="93"/>
      <c r="U33" s="93"/>
      <c r="V33" s="93" t="s">
        <v>41</v>
      </c>
      <c r="W33" s="93"/>
      <c r="X33" s="93"/>
      <c r="Y33" s="93"/>
      <c r="Z33" s="93"/>
      <c r="AA33" s="93"/>
    </row>
    <row r="34" spans="2:27" ht="21" customHeight="1" x14ac:dyDescent="0.2">
      <c r="B34" s="142"/>
      <c r="C34" s="143"/>
      <c r="D34" s="143"/>
      <c r="E34" s="143"/>
      <c r="F34" s="142"/>
      <c r="G34" s="143"/>
      <c r="H34" s="143"/>
      <c r="I34" s="143"/>
      <c r="J34" s="143"/>
      <c r="K34" s="157"/>
      <c r="L34" s="130"/>
      <c r="M34" s="131"/>
      <c r="N34" s="131"/>
      <c r="O34" s="131"/>
      <c r="P34" s="132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</row>
    <row r="35" spans="2:27" ht="21" customHeight="1" x14ac:dyDescent="0.2">
      <c r="B35" s="134" t="s">
        <v>74</v>
      </c>
      <c r="C35" s="135"/>
      <c r="D35" s="135"/>
      <c r="E35" s="135"/>
      <c r="F35" s="136" t="s">
        <v>68</v>
      </c>
      <c r="G35" s="136"/>
      <c r="H35" s="136"/>
      <c r="I35" s="136"/>
      <c r="J35" s="136"/>
      <c r="K35" s="136"/>
      <c r="L35" s="137" t="s">
        <v>75</v>
      </c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30480</xdr:rowOff>
                  </from>
                  <to>
                    <xdr:col>6</xdr:col>
                    <xdr:colOff>15240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6</xdr:row>
                    <xdr:rowOff>30480</xdr:rowOff>
                  </from>
                  <to>
                    <xdr:col>20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25</xdr:row>
                    <xdr:rowOff>53340</xdr:rowOff>
                  </from>
                  <to>
                    <xdr:col>12</xdr:col>
                    <xdr:colOff>60960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25</xdr:row>
                    <xdr:rowOff>53340</xdr:rowOff>
                  </from>
                  <to>
                    <xdr:col>14</xdr:col>
                    <xdr:colOff>60960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28</xdr:row>
                    <xdr:rowOff>53340</xdr:rowOff>
                  </from>
                  <to>
                    <xdr:col>12</xdr:col>
                    <xdr:colOff>60960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13</xdr:row>
                    <xdr:rowOff>53340</xdr:rowOff>
                  </from>
                  <to>
                    <xdr:col>12</xdr:col>
                    <xdr:colOff>60960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13</xdr:row>
                    <xdr:rowOff>53340</xdr:rowOff>
                  </from>
                  <to>
                    <xdr:col>14</xdr:col>
                    <xdr:colOff>60960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33</xdr:row>
                    <xdr:rowOff>259080</xdr:rowOff>
                  </from>
                  <to>
                    <xdr:col>12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S003268 樋口 諒介</cp:lastModifiedBy>
  <cp:lastPrinted>2025-10-02T05:56:32Z</cp:lastPrinted>
  <dcterms:created xsi:type="dcterms:W3CDTF">2024-03-01T02:52:50Z</dcterms:created>
  <dcterms:modified xsi:type="dcterms:W3CDTF">2026-04-03T01:58:32Z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