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iguchi_ryosuke\Downloads\"/>
    </mc:Choice>
  </mc:AlternateContent>
  <bookViews>
    <workbookView xWindow="28680" yWindow="-120" windowWidth="29040" windowHeight="15720"/>
  </bookViews>
  <sheets>
    <sheet name="記入用" sheetId="3" r:id="rId1"/>
    <sheet name="記載例" sheetId="4" r:id="rId2"/>
  </sheets>
  <definedNames>
    <definedName name="_xlnm.Print_Area" localSheetId="1">記載例!$A$1:$AA$33</definedName>
    <definedName name="_xlnm.Print_Area" localSheetId="0">記入用!$A$1:$AA$33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3" l="1"/>
  <c r="S19" i="3" s="1"/>
  <c r="S21" i="3" s="1"/>
  <c r="S11" i="3"/>
  <c r="S12" i="3" s="1"/>
  <c r="S16" i="4" l="1"/>
  <c r="S19" i="4" s="1"/>
  <c r="S21" i="4" s="1"/>
  <c r="S11" i="4"/>
  <c r="S12" i="4" s="1"/>
  <c r="Q23" i="3" l="1"/>
  <c r="Q23" i="4"/>
</calcChain>
</file>

<file path=xl/sharedStrings.xml><?xml version="1.0" encoding="utf-8"?>
<sst xmlns="http://schemas.openxmlformats.org/spreadsheetml/2006/main" count="166" uniqueCount="79">
  <si>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</si>
  <si>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</si>
  <si>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</si>
  <si>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</si>
  <si>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</si>
  <si>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</si>
  <si>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</si>
  <si>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</si>
  <si>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</si>
  <si>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</si>
  <si>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</si>
  <si>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</si>
  <si>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</si>
  <si>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</si>
  <si>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</si>
  <si>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</si>
  <si>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</si>
  <si>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</si>
  <si>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</si>
  <si>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</si>
  <si>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</si>
  <si>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</si>
  <si>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</si>
  <si>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</si>
  <si>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</si>
  <si>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</si>
  <si>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</si>
  <si>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</si>
  <si>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</si>
  <si>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</si>
  <si>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</si>
  <si>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</si>
  <si>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</si>
  <si>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</si>
  <si>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</si>
  <si>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</si>
  <si>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</si>
  <si>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</si>
  <si>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</si>
  <si>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</si>
  <si>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</si>
  <si>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</si>
  <si>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</si>
  <si>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</si>
  <si>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</si>
  <si>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</si>
  <si>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</si>
  <si>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</si>
  <si>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</si>
  <si>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</si>
  <si>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</si>
  <si>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</si>
  <si>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設備費</t>
    <phoneticPr fontId="2"/>
  </si>
  <si>
    <t>工事費</t>
    <phoneticPr fontId="2"/>
  </si>
  <si>
    <t>｛(D)＋(E)｝÷（C）</t>
    <phoneticPr fontId="2"/>
  </si>
  <si>
    <t>自家消費型住宅用太陽光発電設備等導入実績報告書</t>
    <rPh sb="18" eb="20">
      <t>ジッセキ</t>
    </rPh>
    <rPh sb="20" eb="23">
      <t>ホウコクショ</t>
    </rPh>
    <phoneticPr fontId="2"/>
  </si>
  <si>
    <t>完了日</t>
    <rPh sb="0" eb="2">
      <t>カンリョウ</t>
    </rPh>
    <phoneticPr fontId="6"/>
  </si>
  <si>
    <t>着工日</t>
    <rPh sb="0" eb="2">
      <t>チャッコウ</t>
    </rPh>
    <phoneticPr fontId="6"/>
  </si>
  <si>
    <t>事業実施日</t>
    <rPh sb="0" eb="2">
      <t>ジギョウ</t>
    </rPh>
    <rPh sb="2" eb="5">
      <t>ジッシビ</t>
    </rPh>
    <phoneticPr fontId="6"/>
  </si>
  <si>
    <t>国の太陽光発電設備等への補助金の交付は受けていません。</t>
    <phoneticPr fontId="6"/>
  </si>
  <si>
    <t>確認事項</t>
    <rPh sb="0" eb="2">
      <t>カクニン</t>
    </rPh>
    <rPh sb="2" eb="4">
      <t>ジコウ</t>
    </rPh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</si>
  <si>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</si>
  <si>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補 助 金 の 額【(F)×1/3×(C)】</t>
    <rPh sb="0" eb="1">
      <t>ホ</t>
    </rPh>
    <rPh sb="2" eb="3">
      <t>スケ</t>
    </rPh>
    <rPh sb="4" eb="5">
      <t>カネ</t>
    </rPh>
    <rPh sb="8" eb="9">
      <t>ガク</t>
    </rPh>
    <phoneticPr fontId="6"/>
  </si>
  <si>
    <t>　採用出力が5kWhを超える場合は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6"/>
  </si>
  <si>
    <t>国の太陽光発電設備等への補助金の交付は受けません。</t>
    <phoneticPr fontId="6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</si>
  <si>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6"/>
  </si>
  <si>
    <t>完了予定日</t>
    <rPh sb="0" eb="2">
      <t>カンリョウ</t>
    </rPh>
    <rPh sb="2" eb="5">
      <t>ヨテイビ</t>
    </rPh>
    <phoneticPr fontId="6"/>
  </si>
  <si>
    <t>着工予定日</t>
    <rPh sb="0" eb="2">
      <t>チャッコウ</t>
    </rPh>
    <rPh sb="2" eb="5">
      <t>ヨテイビ</t>
    </rPh>
    <phoneticPr fontId="6"/>
  </si>
  <si>
    <t>事業予定</t>
    <rPh sb="0" eb="2">
      <t>ジギョウ</t>
    </rPh>
    <rPh sb="2" eb="4">
      <t>ヨテイ</t>
    </rPh>
    <phoneticPr fontId="6"/>
  </si>
  <si>
    <t>〒〇〇〇-〇〇〇〇　〇〇市（町）〇〇〇</t>
    <rPh sb="12" eb="13">
      <t>シ</t>
    </rPh>
    <rPh sb="14" eb="15">
      <t>マチ</t>
    </rPh>
    <phoneticPr fontId="2"/>
  </si>
  <si>
    <t>〇〇〇-〇〇〇〇-〇〇〇〇</t>
    <phoneticPr fontId="2"/>
  </si>
  <si>
    <t>〇〇　〇〇</t>
    <phoneticPr fontId="2"/>
  </si>
  <si>
    <t>蓄電地</t>
    <rPh sb="0" eb="3">
      <t>チクデンチ</t>
    </rPh>
    <phoneticPr fontId="6"/>
  </si>
  <si>
    <t>FIT制度・FIP制度
利用について</t>
    <rPh sb="3" eb="5">
      <t>セイド</t>
    </rPh>
    <rPh sb="9" eb="11">
      <t>セイド</t>
    </rPh>
    <phoneticPr fontId="2"/>
  </si>
  <si>
    <t>　　FIT制度・FIP制度による売電は行いません。</t>
    <rPh sb="5" eb="7">
      <t>セイド</t>
    </rPh>
    <rPh sb="11" eb="13">
      <t>セイド</t>
    </rPh>
    <rPh sb="16" eb="18">
      <t>バイデン</t>
    </rPh>
    <rPh sb="19" eb="20">
      <t>オコナ</t>
    </rPh>
    <phoneticPr fontId="2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</si>
  <si>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6"/>
  </si>
  <si>
    <t xml:space="preserve">蓄電容量（小数点第２位以下切り捨て） </t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6"/>
  </si>
  <si>
    <t>価格/kWh
(上限14.1万円/kWh)</t>
    <rPh sb="0" eb="2">
      <t>カカク</t>
    </rPh>
    <rPh sb="8" eb="10">
      <t>ジョウゲン</t>
    </rPh>
    <rPh sb="14" eb="16">
      <t>マンエン</t>
    </rPh>
    <phoneticPr fontId="6"/>
  </si>
  <si>
    <t>補 助 金 の 額【(F)×1/3×(C)】
（上限5kWh、千円未満切り捨て）</t>
    <rPh sb="0" eb="1">
      <t>ホ</t>
    </rPh>
    <rPh sb="2" eb="3">
      <t>スケ</t>
    </rPh>
    <rPh sb="4" eb="5">
      <t>カネ</t>
    </rPh>
    <rPh sb="8" eb="9">
      <t>ガク</t>
    </rPh>
    <rPh sb="24" eb="26">
      <t>ジョウゲン</t>
    </rPh>
    <rPh sb="31" eb="35">
      <t>センエンミマン</t>
    </rPh>
    <rPh sb="35" eb="36">
      <t>キ</t>
    </rPh>
    <rPh sb="37" eb="38">
      <t>ス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</si>
</sst>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  <numFmt numFmtId="181" formatCode="0.00_ "/>
  </numFmts>
  <fonts count="11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/>
    </xf>
    <xf numFmtId="0" fontId="7" fillId="0" borderId="1" xfId="2" applyFont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8" fontId="5" fillId="2" borderId="7" xfId="1" applyNumberFormat="1" applyFont="1" applyFill="1" applyBorder="1" applyAlignment="1" applyProtection="1">
      <alignment vertical="center"/>
      <protection hidden="1"/>
    </xf>
    <xf numFmtId="38" fontId="5" fillId="2" borderId="9" xfId="1" applyNumberFormat="1" applyFont="1" applyFill="1" applyBorder="1" applyAlignment="1" applyProtection="1">
      <alignment vertical="center"/>
      <protection hidden="1"/>
    </xf>
    <xf numFmtId="38" fontId="5" fillId="2" borderId="5" xfId="1" applyNumberFormat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0" fontId="9" fillId="0" borderId="2" xfId="1" applyNumberFormat="1" applyFont="1" applyFill="1" applyBorder="1" applyAlignment="1" applyProtection="1">
      <alignment horizontal="center" vertical="center"/>
      <protection locked="0"/>
    </xf>
    <xf numFmtId="40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38" fontId="5" fillId="2" borderId="4" xfId="1" applyFont="1" applyFill="1" applyBorder="1" applyAlignment="1" applyProtection="1">
      <alignment vertical="center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181" fontId="9" fillId="0" borderId="5" xfId="0" applyNumberFormat="1" applyFont="1" applyBorder="1" applyAlignment="1">
      <alignment horizontal="center" vertical="center"/>
    </xf>
    <xf numFmtId="181" fontId="9" fillId="0" borderId="6" xfId="0" applyNumberFormat="1" applyFont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4" xfId="0" applyFont="1" applyBorder="1" applyProtection="1">
      <alignment vertical="center"/>
      <protection locked="0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</xdr:colOff>
      <xdr:row>6</xdr:row>
      <xdr:rowOff>30480</xdr:rowOff>
    </xdr:from>
    <xdr:to>
      <xdr:col>6</xdr:col>
      <xdr:colOff>15240</xdr:colOff>
      <xdr:row>7</xdr:row>
      <xdr:rowOff>0</xdr:rowOff>
    </xdr:to>
    <xdr:sp macro="" textlink="">
      <xdr:nvSpPr>
        <xdr:cNvPr id="3073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68580</xdr:colOff>
      <xdr:row>6</xdr:row>
      <xdr:rowOff>30480</xdr:rowOff>
    </xdr:from>
    <xdr:to>
      <xdr:col>20</xdr:col>
      <xdr:colOff>22860</xdr:colOff>
      <xdr:row>7</xdr:row>
      <xdr:rowOff>0</xdr:rowOff>
    </xdr:to>
    <xdr:sp macro="" textlink="">
      <xdr:nvSpPr>
        <xdr:cNvPr id="3074" name="Check Box 2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68580</xdr:colOff>
      <xdr:row>23</xdr:row>
      <xdr:rowOff>53340</xdr:rowOff>
    </xdr:from>
    <xdr:to>
      <xdr:col>12</xdr:col>
      <xdr:colOff>68580</xdr:colOff>
      <xdr:row>23</xdr:row>
      <xdr:rowOff>335280</xdr:rowOff>
    </xdr:to>
    <xdr:sp macro="" textlink="">
      <xdr:nvSpPr>
        <xdr:cNvPr id="3075" name="Check Box 3" hidden="1">
          <a:extLst>
            <a:ext uri="{63B3BB69-23CF-44E3-9099-C40C66FF867C}">
              <a14:compatExt xmlns:a14="http://schemas.microsoft.com/office/drawing/2010/main" spid="_x0000_s3075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68580</xdr:colOff>
      <xdr:row>23</xdr:row>
      <xdr:rowOff>53340</xdr:rowOff>
    </xdr:from>
    <xdr:to>
      <xdr:col>14</xdr:col>
      <xdr:colOff>68580</xdr:colOff>
      <xdr:row>23</xdr:row>
      <xdr:rowOff>335280</xdr:rowOff>
    </xdr:to>
    <xdr:sp macro="" textlink="">
      <xdr:nvSpPr>
        <xdr:cNvPr id="3076" name="Check Box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68580</xdr:colOff>
      <xdr:row>26</xdr:row>
      <xdr:rowOff>53340</xdr:rowOff>
    </xdr:from>
    <xdr:to>
      <xdr:col>12</xdr:col>
      <xdr:colOff>68580</xdr:colOff>
      <xdr:row>26</xdr:row>
      <xdr:rowOff>335280</xdr:rowOff>
    </xdr:to>
    <xdr:sp macro="" textlink="">
      <xdr:nvSpPr>
        <xdr:cNvPr id="3077" name="Check Box 5" hidden="1">
          <a:extLst>
            <a:ext uri="{63B3BB69-23CF-44E3-9099-C40C66FF867C}">
              <a14:compatExt xmlns:a14="http://schemas.microsoft.com/office/drawing/2010/main" spid="_x0000_s3077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68580</xdr:colOff>
      <xdr:row>13</xdr:row>
      <xdr:rowOff>53340</xdr:rowOff>
    </xdr:from>
    <xdr:to>
      <xdr:col>12</xdr:col>
      <xdr:colOff>68580</xdr:colOff>
      <xdr:row>13</xdr:row>
      <xdr:rowOff>327660</xdr:rowOff>
    </xdr:to>
    <xdr:sp macro="" textlink="">
      <xdr:nvSpPr>
        <xdr:cNvPr id="3078" name="Check Box 6" hidden="1">
          <a:extLst>
            <a:ext uri="{63B3BB69-23CF-44E3-9099-C40C66FF867C}">
              <a14:compatExt xmlns:a14="http://schemas.microsoft.com/office/drawing/2010/main" spid="_x0000_s3078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68580</xdr:colOff>
      <xdr:row>13</xdr:row>
      <xdr:rowOff>53340</xdr:rowOff>
    </xdr:from>
    <xdr:to>
      <xdr:col>14</xdr:col>
      <xdr:colOff>68580</xdr:colOff>
      <xdr:row>13</xdr:row>
      <xdr:rowOff>327660</xdr:rowOff>
    </xdr:to>
    <xdr:sp macro="" textlink="">
      <xdr:nvSpPr>
        <xdr:cNvPr id="3079" name="Check Box 7" hidden="1">
          <a:extLst>
            <a:ext uri="{63B3BB69-23CF-44E3-9099-C40C66FF867C}">
              <a14:compatExt xmlns:a14="http://schemas.microsoft.com/office/drawing/2010/main" spid="_x0000_s3079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68580</xdr:colOff>
      <xdr:row>7</xdr:row>
      <xdr:rowOff>30480</xdr:rowOff>
    </xdr:from>
    <xdr:to>
      <xdr:col>6</xdr:col>
      <xdr:colOff>15240</xdr:colOff>
      <xdr:row>8</xdr:row>
      <xdr:rowOff>0</xdr:rowOff>
    </xdr:to>
    <xdr:sp macro="" textlink="">
      <xdr:nvSpPr>
        <xdr:cNvPr id="3080" name="Check Box 8" hidden="1">
          <a:extLst>
            <a:ext uri="{63B3BB69-23CF-44E3-9099-C40C66FF867C}">
              <a14:compatExt xmlns:a14="http://schemas.microsoft.com/office/drawing/2010/main" spid="_x0000_s3080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68580</xdr:colOff>
      <xdr:row>7</xdr:row>
      <xdr:rowOff>30480</xdr:rowOff>
    </xdr:from>
    <xdr:to>
      <xdr:col>20</xdr:col>
      <xdr:colOff>22860</xdr:colOff>
      <xdr:row>8</xdr:row>
      <xdr:rowOff>0</xdr:rowOff>
    </xdr:to>
    <xdr:sp macro="" textlink="">
      <xdr:nvSpPr>
        <xdr:cNvPr id="3081" name="Check Box 9" hidden="1">
          <a:extLst>
            <a:ext uri="{63B3BB69-23CF-44E3-9099-C40C66FF867C}">
              <a14:compatExt xmlns:a14="http://schemas.microsoft.com/office/drawing/2010/main" spid="_x0000_s3081"/>
            </a:ex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11</xdr:col>
      <xdr:colOff>30480</xdr:colOff>
      <xdr:row>31</xdr:row>
      <xdr:rowOff>259080</xdr:rowOff>
    </xdr:from>
    <xdr:to>
      <xdr:col>12</xdr:col>
      <xdr:colOff>30480</xdr:colOff>
      <xdr:row>33</xdr:row>
      <xdr:rowOff>15240</xdr:rowOff>
    </xdr:to>
    <xdr:sp macro="" textlink="">
      <xdr:nvSpPr>
        <xdr:cNvPr id="3082" name="Check Box 10" hidden="1">
          <a:extLst>
            <a:ext uri="{63B3BB69-23CF-44E3-9099-C40C66FF867C}">
              <a14:compatExt xmlns:a14="http://schemas.microsoft.com/office/drawing/2010/main" spid="_x0000_s3082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30480</xdr:colOff>
      <xdr:row>31</xdr:row>
      <xdr:rowOff>259080</xdr:rowOff>
    </xdr:from>
    <xdr:to>
      <xdr:col>12</xdr:col>
      <xdr:colOff>30480</xdr:colOff>
      <xdr:row>33</xdr:row>
      <xdr:rowOff>7620</xdr:rowOff>
    </xdr:to>
    <xdr:sp macro="" textlink="">
      <xdr:nvSpPr>
        <xdr:cNvPr id="3083" name="Check Box 11" hidden="1">
          <a:extLst>
            <a:ext uri="{63B3BB69-23CF-44E3-9099-C40C66FF867C}">
              <a14:compatExt xmlns:a14="http://schemas.microsoft.com/office/drawing/2010/main" spid="_x0000_s3083"/>
            </a:ex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30480</xdr:colOff>
      <xdr:row>31</xdr:row>
      <xdr:rowOff>259080</xdr:rowOff>
    </xdr:from>
    <xdr:to>
      <xdr:col>12</xdr:col>
      <xdr:colOff>30480</xdr:colOff>
      <xdr:row>33</xdr:row>
      <xdr:rowOff>15240</xdr:rowOff>
    </xdr:to>
    <xdr:sp macro="" textlink="">
      <xdr:nvSpPr>
        <xdr:cNvPr id="3084" name="Check Box 12" hidden="1">
          <a:extLst>
            <a:ext uri="{63B3BB69-23CF-44E3-9099-C40C66FF867C}">
              <a14:compatExt xmlns:a14="http://schemas.microsoft.com/office/drawing/2010/main" spid="_x0000_s3084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30480</xdr:colOff>
      <xdr:row>31</xdr:row>
      <xdr:rowOff>259080</xdr:rowOff>
    </xdr:from>
    <xdr:to>
      <xdr:col>12</xdr:col>
      <xdr:colOff>22860</xdr:colOff>
      <xdr:row>33</xdr:row>
      <xdr:rowOff>7620</xdr:rowOff>
    </xdr:to>
    <xdr:sp macro="" textlink="">
      <xdr:nvSpPr>
        <xdr:cNvPr id="3085" name="Check Box 13" hidden="1">
          <a:extLst>
            <a:ext uri="{63B3BB69-23CF-44E3-9099-C40C66FF867C}">
              <a14:compatExt xmlns:a14="http://schemas.microsoft.com/office/drawing/2010/main" spid="_x0000_s3085"/>
            </a:ext>
            <a:ext uri="{FF2B5EF4-FFF2-40B4-BE49-F238E27FC236}">
              <a16:creationId xmlns:a16="http://schemas.microsoft.com/office/drawing/2014/main" id="{00000000-0008-0000-0100-00000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6</xdr:row>
          <xdr:rowOff>30480</xdr:rowOff>
        </xdr:from>
        <xdr:to>
          <xdr:col>6</xdr:col>
          <xdr:colOff>15240</xdr:colOff>
          <xdr:row>7</xdr:row>
          <xdr:rowOff>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6</xdr:row>
          <xdr:rowOff>30480</xdr:rowOff>
        </xdr:from>
        <xdr:to>
          <xdr:col>20</xdr:col>
          <xdr:colOff>22860</xdr:colOff>
          <xdr:row>7</xdr:row>
          <xdr:rowOff>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23</xdr:row>
          <xdr:rowOff>53340</xdr:rowOff>
        </xdr:from>
        <xdr:to>
          <xdr:col>12</xdr:col>
          <xdr:colOff>68580</xdr:colOff>
          <xdr:row>23</xdr:row>
          <xdr:rowOff>335280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23</xdr:row>
          <xdr:rowOff>53340</xdr:rowOff>
        </xdr:from>
        <xdr:to>
          <xdr:col>14</xdr:col>
          <xdr:colOff>68580</xdr:colOff>
          <xdr:row>23</xdr:row>
          <xdr:rowOff>335280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26</xdr:row>
          <xdr:rowOff>53340</xdr:rowOff>
        </xdr:from>
        <xdr:to>
          <xdr:col>12</xdr:col>
          <xdr:colOff>68580</xdr:colOff>
          <xdr:row>26</xdr:row>
          <xdr:rowOff>335280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13</xdr:row>
          <xdr:rowOff>53340</xdr:rowOff>
        </xdr:from>
        <xdr:to>
          <xdr:col>12</xdr:col>
          <xdr:colOff>68580</xdr:colOff>
          <xdr:row>13</xdr:row>
          <xdr:rowOff>327660</xdr:rowOff>
        </xdr:to>
        <xdr:sp macro="" textlink="">
          <xdr:nvSpPr>
            <xdr:cNvPr id="7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13</xdr:row>
          <xdr:rowOff>53340</xdr:rowOff>
        </xdr:from>
        <xdr:to>
          <xdr:col>14</xdr:col>
          <xdr:colOff>68580</xdr:colOff>
          <xdr:row>13</xdr:row>
          <xdr:rowOff>327660</xdr:rowOff>
        </xdr:to>
        <xdr:sp macro="" textlink="">
          <xdr:nvSpPr>
            <xdr:cNvPr id="8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7</xdr:row>
          <xdr:rowOff>30480</xdr:rowOff>
        </xdr:from>
        <xdr:to>
          <xdr:col>6</xdr:col>
          <xdr:colOff>15240</xdr:colOff>
          <xdr:row>8</xdr:row>
          <xdr:rowOff>0</xdr:rowOff>
        </xdr:to>
        <xdr:sp macro="" textlink="">
          <xdr:nvSpPr>
            <xdr:cNvPr id="9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7</xdr:row>
          <xdr:rowOff>30480</xdr:rowOff>
        </xdr:from>
        <xdr:to>
          <xdr:col>20</xdr:col>
          <xdr:colOff>22860</xdr:colOff>
          <xdr:row>8</xdr:row>
          <xdr:rowOff>0</xdr:rowOff>
        </xdr:to>
        <xdr:sp macro="" textlink="">
          <xdr:nvSpPr>
            <xdr:cNvPr id="10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31</xdr:row>
          <xdr:rowOff>259080</xdr:rowOff>
        </xdr:from>
        <xdr:to>
          <xdr:col>12</xdr:col>
          <xdr:colOff>30480</xdr:colOff>
          <xdr:row>33</xdr:row>
          <xdr:rowOff>15240</xdr:rowOff>
        </xdr:to>
        <xdr:sp macro="" textlink="">
          <xdr:nvSpPr>
            <xdr:cNvPr id="1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31</xdr:row>
          <xdr:rowOff>259080</xdr:rowOff>
        </xdr:from>
        <xdr:to>
          <xdr:col>12</xdr:col>
          <xdr:colOff>30480</xdr:colOff>
          <xdr:row>33</xdr:row>
          <xdr:rowOff>7620</xdr:rowOff>
        </xdr:to>
        <xdr:sp macro="" textlink="">
          <xdr:nvSpPr>
            <xdr:cNvPr id="1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31</xdr:row>
          <xdr:rowOff>259080</xdr:rowOff>
        </xdr:from>
        <xdr:to>
          <xdr:col>12</xdr:col>
          <xdr:colOff>30480</xdr:colOff>
          <xdr:row>33</xdr:row>
          <xdr:rowOff>15240</xdr:rowOff>
        </xdr:to>
        <xdr:sp macro="" textlink="">
          <xdr:nvSpPr>
            <xdr:cNvPr id="1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31</xdr:row>
          <xdr:rowOff>259080</xdr:rowOff>
        </xdr:from>
        <xdr:to>
          <xdr:col>12</xdr:col>
          <xdr:colOff>22860</xdr:colOff>
          <xdr:row>33</xdr:row>
          <xdr:rowOff>7620</xdr:rowOff>
        </xdr:to>
        <xdr:sp macro="" textlink="">
          <xdr:nvSpPr>
            <xdr:cNvPr id="1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</xdr:colOff>
      <xdr:row>6</xdr:row>
      <xdr:rowOff>30480</xdr:rowOff>
    </xdr:from>
    <xdr:to>
      <xdr:col>6</xdr:col>
      <xdr:colOff>15240</xdr:colOff>
      <xdr:row>7</xdr:row>
      <xdr:rowOff>7620</xdr:rowOff>
    </xdr:to>
    <xdr:sp macro="" textlink="">
      <xdr:nvSpPr>
        <xdr:cNvPr id="4097" name="Check Box 1" hidden="1"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68580</xdr:colOff>
      <xdr:row>6</xdr:row>
      <xdr:rowOff>30480</xdr:rowOff>
    </xdr:from>
    <xdr:to>
      <xdr:col>20</xdr:col>
      <xdr:colOff>22860</xdr:colOff>
      <xdr:row>7</xdr:row>
      <xdr:rowOff>7620</xdr:rowOff>
    </xdr:to>
    <xdr:sp macro="" textlink="">
      <xdr:nvSpPr>
        <xdr:cNvPr id="4098" name="Check Box 2" hidden="1">
          <a:extLst>
            <a:ext uri="{63B3BB69-23CF-44E3-9099-C40C66FF867C}">
              <a14:compatExt xmlns:a14="http://schemas.microsoft.com/office/drawing/2010/main" spid="_x0000_s4098"/>
            </a:ex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68580</xdr:colOff>
      <xdr:row>23</xdr:row>
      <xdr:rowOff>53340</xdr:rowOff>
    </xdr:from>
    <xdr:to>
      <xdr:col>12</xdr:col>
      <xdr:colOff>68580</xdr:colOff>
      <xdr:row>23</xdr:row>
      <xdr:rowOff>335280</xdr:rowOff>
    </xdr:to>
    <xdr:sp macro="" textlink="">
      <xdr:nvSpPr>
        <xdr:cNvPr id="4099" name="Check Box 3" hidden="1">
          <a:extLst>
            <a:ext uri="{63B3BB69-23CF-44E3-9099-C40C66FF867C}">
              <a14:compatExt xmlns:a14="http://schemas.microsoft.com/office/drawing/2010/main" spid="_x0000_s4099"/>
            </a:ex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68580</xdr:colOff>
      <xdr:row>23</xdr:row>
      <xdr:rowOff>53340</xdr:rowOff>
    </xdr:from>
    <xdr:to>
      <xdr:col>14</xdr:col>
      <xdr:colOff>68580</xdr:colOff>
      <xdr:row>23</xdr:row>
      <xdr:rowOff>335280</xdr:rowOff>
    </xdr:to>
    <xdr:sp macro="" textlink="">
      <xdr:nvSpPr>
        <xdr:cNvPr id="4100" name="Check Box 4" hidden="1">
          <a:extLst>
            <a:ext uri="{63B3BB69-23CF-44E3-9099-C40C66FF867C}">
              <a14:compatExt xmlns:a14="http://schemas.microsoft.com/office/drawing/2010/main" spid="_x0000_s4100"/>
            </a:ex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68580</xdr:colOff>
      <xdr:row>26</xdr:row>
      <xdr:rowOff>53340</xdr:rowOff>
    </xdr:from>
    <xdr:to>
      <xdr:col>12</xdr:col>
      <xdr:colOff>68580</xdr:colOff>
      <xdr:row>26</xdr:row>
      <xdr:rowOff>335280</xdr:rowOff>
    </xdr:to>
    <xdr:sp macro="" textlink="">
      <xdr:nvSpPr>
        <xdr:cNvPr id="4101" name="Check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68580</xdr:colOff>
      <xdr:row>13</xdr:row>
      <xdr:rowOff>53340</xdr:rowOff>
    </xdr:from>
    <xdr:to>
      <xdr:col>12</xdr:col>
      <xdr:colOff>68580</xdr:colOff>
      <xdr:row>13</xdr:row>
      <xdr:rowOff>327660</xdr:rowOff>
    </xdr:to>
    <xdr:sp macro="" textlink="">
      <xdr:nvSpPr>
        <xdr:cNvPr id="4102" name="Check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68580</xdr:colOff>
      <xdr:row>13</xdr:row>
      <xdr:rowOff>53340</xdr:rowOff>
    </xdr:from>
    <xdr:to>
      <xdr:col>14</xdr:col>
      <xdr:colOff>68580</xdr:colOff>
      <xdr:row>13</xdr:row>
      <xdr:rowOff>327660</xdr:rowOff>
    </xdr:to>
    <xdr:sp macro="" textlink="">
      <xdr:nvSpPr>
        <xdr:cNvPr id="4103" name="Check Box 7" hidden="1">
          <a:extLst>
            <a:ext uri="{63B3BB69-23CF-44E3-9099-C40C66FF867C}">
              <a14:compatExt xmlns:a14="http://schemas.microsoft.com/office/drawing/2010/main" spid="_x0000_s4103"/>
            </a:ex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68580</xdr:colOff>
      <xdr:row>7</xdr:row>
      <xdr:rowOff>30480</xdr:rowOff>
    </xdr:from>
    <xdr:to>
      <xdr:col>6</xdr:col>
      <xdr:colOff>15240</xdr:colOff>
      <xdr:row>8</xdr:row>
      <xdr:rowOff>7620</xdr:rowOff>
    </xdr:to>
    <xdr:sp macro="" textlink="">
      <xdr:nvSpPr>
        <xdr:cNvPr id="4104" name="Check Box 8" hidden="1">
          <a:extLst>
            <a:ext uri="{63B3BB69-23CF-44E3-9099-C40C66FF867C}">
              <a14:compatExt xmlns:a14="http://schemas.microsoft.com/office/drawing/2010/main" spid="_x0000_s4104"/>
            </a:ex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68580</xdr:colOff>
      <xdr:row>7</xdr:row>
      <xdr:rowOff>30480</xdr:rowOff>
    </xdr:from>
    <xdr:to>
      <xdr:col>20</xdr:col>
      <xdr:colOff>22860</xdr:colOff>
      <xdr:row>8</xdr:row>
      <xdr:rowOff>7620</xdr:rowOff>
    </xdr:to>
    <xdr:sp macro="" textlink="">
      <xdr:nvSpPr>
        <xdr:cNvPr id="4105" name="Check Box 9" hidden="1">
          <a:extLst>
            <a:ext uri="{63B3BB69-23CF-44E3-9099-C40C66FF867C}">
              <a14:compatExt xmlns:a14="http://schemas.microsoft.com/office/drawing/2010/main" spid="_x0000_s4105"/>
            </a:ex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D8FD74E9-D644-4345-8D88-F06EA8439132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11</xdr:col>
      <xdr:colOff>30480</xdr:colOff>
      <xdr:row>31</xdr:row>
      <xdr:rowOff>259080</xdr:rowOff>
    </xdr:from>
    <xdr:to>
      <xdr:col>12</xdr:col>
      <xdr:colOff>30480</xdr:colOff>
      <xdr:row>33</xdr:row>
      <xdr:rowOff>7620</xdr:rowOff>
    </xdr:to>
    <xdr:sp macro="" textlink="">
      <xdr:nvSpPr>
        <xdr:cNvPr id="4106" name="Check Box 10" hidden="1">
          <a:extLst>
            <a:ext uri="{63B3BB69-23CF-44E3-9099-C40C66FF867C}">
              <a14:compatExt xmlns:a14="http://schemas.microsoft.com/office/drawing/2010/main" spid="_x0000_s4106"/>
            </a:ex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110880</xdr:colOff>
      <xdr:row>6</xdr:row>
      <xdr:rowOff>26131</xdr:rowOff>
    </xdr:from>
    <xdr:to>
      <xdr:col>26</xdr:col>
      <xdr:colOff>399806</xdr:colOff>
      <xdr:row>6</xdr:row>
      <xdr:rowOff>272073</xdr:rowOff>
    </xdr:to>
    <xdr:sp macro="" textlink="">
      <xdr:nvSpPr>
        <xdr:cNvPr id="13" name="吹き出し: 角を丸めた四角形 2">
          <a:extLst>
            <a:ext uri="{FF2B5EF4-FFF2-40B4-BE49-F238E27FC236}">
              <a16:creationId xmlns:a16="http://schemas.microsoft.com/office/drawing/2014/main" id="{5E7628C2-DBB7-4CB6-A5FF-2097BAF2C5FF}"/>
            </a:ext>
          </a:extLst>
        </xdr:cNvPr>
        <xdr:cNvSpPr/>
      </xdr:nvSpPr>
      <xdr:spPr>
        <a:xfrm>
          <a:off x="5201040" y="1717771"/>
          <a:ext cx="9747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107705</xdr:colOff>
      <xdr:row>7</xdr:row>
      <xdr:rowOff>29306</xdr:rowOff>
    </xdr:from>
    <xdr:to>
      <xdr:col>26</xdr:col>
      <xdr:colOff>409331</xdr:colOff>
      <xdr:row>7</xdr:row>
      <xdr:rowOff>275248</xdr:rowOff>
    </xdr:to>
    <xdr:sp macro="" textlink="">
      <xdr:nvSpPr>
        <xdr:cNvPr id="14" name="吹き出し: 角を丸めた四角形 3">
          <a:extLst>
            <a:ext uri="{FF2B5EF4-FFF2-40B4-BE49-F238E27FC236}">
              <a16:creationId xmlns:a16="http://schemas.microsoft.com/office/drawing/2014/main" id="{FED8C280-E35C-4346-8536-66A0AA90FCE3}"/>
            </a:ext>
          </a:extLst>
        </xdr:cNvPr>
        <xdr:cNvSpPr/>
      </xdr:nvSpPr>
      <xdr:spPr>
        <a:xfrm>
          <a:off x="5197865" y="2025746"/>
          <a:ext cx="9874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135792</xdr:colOff>
      <xdr:row>8</xdr:row>
      <xdr:rowOff>252289</xdr:rowOff>
    </xdr:from>
    <xdr:to>
      <xdr:col>10</xdr:col>
      <xdr:colOff>172671</xdr:colOff>
      <xdr:row>9</xdr:row>
      <xdr:rowOff>101599</xdr:rowOff>
    </xdr:to>
    <xdr:sp macro="" textlink="">
      <xdr:nvSpPr>
        <xdr:cNvPr id="15" name="吹き出し: 角を丸めた四角形 4">
          <a:extLst>
            <a:ext uri="{FF2B5EF4-FFF2-40B4-BE49-F238E27FC236}">
              <a16:creationId xmlns:a16="http://schemas.microsoft.com/office/drawing/2014/main" id="{E6D69FF5-D103-4731-861B-C784E477CA60}"/>
            </a:ext>
          </a:extLst>
        </xdr:cNvPr>
        <xdr:cNvSpPr/>
      </xdr:nvSpPr>
      <xdr:spPr>
        <a:xfrm>
          <a:off x="333912" y="2553529"/>
          <a:ext cx="1964739" cy="19221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17</xdr:col>
      <xdr:colOff>201002</xdr:colOff>
      <xdr:row>8</xdr:row>
      <xdr:rowOff>253265</xdr:rowOff>
    </xdr:from>
    <xdr:to>
      <xdr:col>21</xdr:col>
      <xdr:colOff>47137</xdr:colOff>
      <xdr:row>9</xdr:row>
      <xdr:rowOff>108925</xdr:rowOff>
    </xdr:to>
    <xdr:sp macro="" textlink="">
      <xdr:nvSpPr>
        <xdr:cNvPr id="16" name="吹き出し: 角を丸めた四角形 5">
          <a:extLst>
            <a:ext uri="{FF2B5EF4-FFF2-40B4-BE49-F238E27FC236}">
              <a16:creationId xmlns:a16="http://schemas.microsoft.com/office/drawing/2014/main" id="{868A87AA-151D-49FF-A2F7-7B1A61081DE2}"/>
            </a:ext>
          </a:extLst>
        </xdr:cNvPr>
        <xdr:cNvSpPr/>
      </xdr:nvSpPr>
      <xdr:spPr>
        <a:xfrm>
          <a:off x="3927182" y="2554505"/>
          <a:ext cx="752915" cy="19856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14655</xdr:colOff>
      <xdr:row>22</xdr:row>
      <xdr:rowOff>9770</xdr:rowOff>
    </xdr:from>
    <xdr:to>
      <xdr:col>28</xdr:col>
      <xdr:colOff>681405</xdr:colOff>
      <xdr:row>22</xdr:row>
      <xdr:rowOff>255712</xdr:rowOff>
    </xdr:to>
    <xdr:sp macro="" textlink="">
      <xdr:nvSpPr>
        <xdr:cNvPr id="17" name="吹き出し: 角を丸めた四角形 6">
          <a:extLst>
            <a:ext uri="{FF2B5EF4-FFF2-40B4-BE49-F238E27FC236}">
              <a16:creationId xmlns:a16="http://schemas.microsoft.com/office/drawing/2014/main" id="{DE3D9F59-BECE-4A56-A9B4-A55B05EB819F}"/>
            </a:ext>
          </a:extLst>
        </xdr:cNvPr>
        <xdr:cNvSpPr/>
      </xdr:nvSpPr>
      <xdr:spPr>
        <a:xfrm>
          <a:off x="6224955" y="6540110"/>
          <a:ext cx="918210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  <xdr:twoCellAnchor editAs="oneCell">
    <xdr:from>
      <xdr:col>11</xdr:col>
      <xdr:colOff>30480</xdr:colOff>
      <xdr:row>31</xdr:row>
      <xdr:rowOff>259080</xdr:rowOff>
    </xdr:from>
    <xdr:to>
      <xdr:col>12</xdr:col>
      <xdr:colOff>30480</xdr:colOff>
      <xdr:row>33</xdr:row>
      <xdr:rowOff>15240</xdr:rowOff>
    </xdr:to>
    <xdr:sp macro="" textlink="">
      <xdr:nvSpPr>
        <xdr:cNvPr id="4107" name="Check Box 11" hidden="1">
          <a:extLst>
            <a:ext uri="{63B3BB69-23CF-44E3-9099-C40C66FF867C}">
              <a14:compatExt xmlns:a14="http://schemas.microsoft.com/office/drawing/2010/main" spid="_x0000_s4107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30480</xdr:colOff>
      <xdr:row>31</xdr:row>
      <xdr:rowOff>259080</xdr:rowOff>
    </xdr:from>
    <xdr:to>
      <xdr:col>12</xdr:col>
      <xdr:colOff>22860</xdr:colOff>
      <xdr:row>33</xdr:row>
      <xdr:rowOff>7620</xdr:rowOff>
    </xdr:to>
    <xdr:sp macro="" textlink="">
      <xdr:nvSpPr>
        <xdr:cNvPr id="4108" name="Check Box 12" hidden="1">
          <a:extLst>
            <a:ext uri="{63B3BB69-23CF-44E3-9099-C40C66FF867C}">
              <a14:compatExt xmlns:a14="http://schemas.microsoft.com/office/drawing/2010/main" spid="_x0000_s4108"/>
            </a:ext>
            <a:ext uri="{FF2B5EF4-FFF2-40B4-BE49-F238E27FC236}">
              <a16:creationId xmlns:a16="http://schemas.microsoft.com/office/drawing/2014/main" id="{00000000-0008-0000-0100-00000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6</xdr:row>
          <xdr:rowOff>30480</xdr:rowOff>
        </xdr:from>
        <xdr:to>
          <xdr:col>6</xdr:col>
          <xdr:colOff>15240</xdr:colOff>
          <xdr:row>7</xdr:row>
          <xdr:rowOff>7620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6</xdr:row>
          <xdr:rowOff>30480</xdr:rowOff>
        </xdr:from>
        <xdr:to>
          <xdr:col>20</xdr:col>
          <xdr:colOff>22860</xdr:colOff>
          <xdr:row>7</xdr:row>
          <xdr:rowOff>7620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23</xdr:row>
          <xdr:rowOff>53340</xdr:rowOff>
        </xdr:from>
        <xdr:to>
          <xdr:col>12</xdr:col>
          <xdr:colOff>68580</xdr:colOff>
          <xdr:row>23</xdr:row>
          <xdr:rowOff>335280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23</xdr:row>
          <xdr:rowOff>53340</xdr:rowOff>
        </xdr:from>
        <xdr:to>
          <xdr:col>14</xdr:col>
          <xdr:colOff>68580</xdr:colOff>
          <xdr:row>23</xdr:row>
          <xdr:rowOff>335280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26</xdr:row>
          <xdr:rowOff>53340</xdr:rowOff>
        </xdr:from>
        <xdr:to>
          <xdr:col>12</xdr:col>
          <xdr:colOff>68580</xdr:colOff>
          <xdr:row>26</xdr:row>
          <xdr:rowOff>335280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13</xdr:row>
          <xdr:rowOff>53340</xdr:rowOff>
        </xdr:from>
        <xdr:to>
          <xdr:col>12</xdr:col>
          <xdr:colOff>68580</xdr:colOff>
          <xdr:row>13</xdr:row>
          <xdr:rowOff>327660</xdr:rowOff>
        </xdr:to>
        <xdr:sp macro="" textlink="">
          <xdr:nvSpPr>
            <xdr:cNvPr id="7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13</xdr:row>
          <xdr:rowOff>53340</xdr:rowOff>
        </xdr:from>
        <xdr:to>
          <xdr:col>14</xdr:col>
          <xdr:colOff>68580</xdr:colOff>
          <xdr:row>13</xdr:row>
          <xdr:rowOff>327660</xdr:rowOff>
        </xdr:to>
        <xdr:sp macro="" textlink="">
          <xdr:nvSpPr>
            <xdr:cNvPr id="8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7</xdr:row>
          <xdr:rowOff>30480</xdr:rowOff>
        </xdr:from>
        <xdr:to>
          <xdr:col>6</xdr:col>
          <xdr:colOff>15240</xdr:colOff>
          <xdr:row>8</xdr:row>
          <xdr:rowOff>7620</xdr:rowOff>
        </xdr:to>
        <xdr:sp macro="" textlink="">
          <xdr:nvSpPr>
            <xdr:cNvPr id="9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7</xdr:row>
          <xdr:rowOff>30480</xdr:rowOff>
        </xdr:from>
        <xdr:to>
          <xdr:col>20</xdr:col>
          <xdr:colOff>22860</xdr:colOff>
          <xdr:row>8</xdr:row>
          <xdr:rowOff>7620</xdr:rowOff>
        </xdr:to>
        <xdr:sp macro="" textlink="">
          <xdr:nvSpPr>
            <xdr:cNvPr id="10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31</xdr:row>
          <xdr:rowOff>259080</xdr:rowOff>
        </xdr:from>
        <xdr:to>
          <xdr:col>12</xdr:col>
          <xdr:colOff>30480</xdr:colOff>
          <xdr:row>33</xdr:row>
          <xdr:rowOff>7620</xdr:rowOff>
        </xdr:to>
        <xdr:sp macro="" textlink="">
          <xdr:nvSpPr>
            <xdr:cNvPr id="12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31</xdr:row>
          <xdr:rowOff>259080</xdr:rowOff>
        </xdr:from>
        <xdr:to>
          <xdr:col>12</xdr:col>
          <xdr:colOff>30480</xdr:colOff>
          <xdr:row>33</xdr:row>
          <xdr:rowOff>15240</xdr:rowOff>
        </xdr:to>
        <xdr:sp macro="" textlink="">
          <xdr:nvSpPr>
            <xdr:cNvPr id="18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31</xdr:row>
          <xdr:rowOff>259080</xdr:rowOff>
        </xdr:from>
        <xdr:to>
          <xdr:col>12</xdr:col>
          <xdr:colOff>22860</xdr:colOff>
          <xdr:row>33</xdr:row>
          <xdr:rowOff>7620</xdr:rowOff>
        </xdr:to>
        <xdr:sp macro="" textlink="">
          <xdr:nvSpPr>
            <xdr:cNvPr id="19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55"/>
  <sheetViews>
    <sheetView tabSelected="1" view="pageBreakPreview" topLeftCell="F1" zoomScale="130" zoomScaleNormal="145" zoomScaleSheetLayoutView="130" workbookViewId="0">
      <selection activeCell="U14" sqref="U14:AA14"/>
    </sheetView>
  </sheetViews>
  <sheetFormatPr defaultColWidth="9" defaultRowHeight="13.2" x14ac:dyDescent="0.2"/>
  <cols>
    <col min="1" max="1" width="2.59765625" style="1" customWidth="1"/>
    <col min="2" max="5" width="3" style="1" customWidth="1"/>
    <col min="6" max="6" width="3.69921875" style="1" customWidth="1"/>
    <col min="7" max="9" width="2.19921875" style="1" customWidth="1"/>
    <col min="10" max="18" width="3" style="1" customWidth="1"/>
    <col min="19" max="19" width="2.296875" style="1" customWidth="1"/>
    <col min="20" max="20" width="3.59765625" style="1" customWidth="1"/>
    <col min="21" max="26" width="3" style="1" customWidth="1"/>
    <col min="27" max="27" width="5.69921875" style="1" customWidth="1"/>
    <col min="28" max="28" width="3.296875" style="1" customWidth="1"/>
    <col min="29" max="16384" width="9" style="1"/>
  </cols>
  <sheetData>
    <row r="1" spans="2:27" ht="10.5" customHeight="1" x14ac:dyDescent="0.2"/>
    <row r="2" spans="2:27" ht="14.25" customHeight="1" x14ac:dyDescent="0.2">
      <c r="B2" s="147" t="s">
        <v>55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</row>
    <row r="3" spans="2:27" ht="10.5" customHeight="1" x14ac:dyDescent="0.2"/>
    <row r="4" spans="2:27" ht="27" customHeight="1" x14ac:dyDescent="0.2">
      <c r="B4" s="112" t="s">
        <v>0</v>
      </c>
      <c r="C4" s="112"/>
      <c r="D4" s="112"/>
      <c r="E4" s="112"/>
      <c r="F4" s="112" t="s">
        <v>1</v>
      </c>
      <c r="G4" s="112"/>
      <c r="H4" s="112"/>
      <c r="I4" s="112"/>
      <c r="J4" s="148"/>
      <c r="K4" s="148"/>
      <c r="L4" s="148"/>
      <c r="M4" s="148"/>
      <c r="N4" s="148"/>
      <c r="O4" s="148"/>
      <c r="P4" s="148"/>
      <c r="Q4" s="112" t="s">
        <v>2</v>
      </c>
      <c r="R4" s="112"/>
      <c r="S4" s="112"/>
      <c r="T4" s="112"/>
      <c r="U4" s="148"/>
      <c r="V4" s="148"/>
      <c r="W4" s="148"/>
      <c r="X4" s="148"/>
      <c r="Y4" s="148"/>
      <c r="Z4" s="148"/>
      <c r="AA4" s="148"/>
    </row>
    <row r="5" spans="2:27" ht="27" customHeight="1" x14ac:dyDescent="0.2">
      <c r="B5" s="112"/>
      <c r="C5" s="112"/>
      <c r="D5" s="112"/>
      <c r="E5" s="112"/>
      <c r="F5" s="112" t="s">
        <v>3</v>
      </c>
      <c r="G5" s="112"/>
      <c r="H5" s="112"/>
      <c r="I5" s="112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</row>
    <row r="6" spans="2:27" ht="27" customHeight="1" x14ac:dyDescent="0.2">
      <c r="B6" s="149" t="s">
        <v>45</v>
      </c>
      <c r="C6" s="129"/>
      <c r="D6" s="129"/>
      <c r="E6" s="129"/>
      <c r="F6" s="130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50"/>
    </row>
    <row r="7" spans="2:27" ht="24" customHeight="1" x14ac:dyDescent="0.2">
      <c r="B7" s="128" t="s">
        <v>4</v>
      </c>
      <c r="C7" s="129"/>
      <c r="D7" s="129"/>
      <c r="E7" s="129"/>
      <c r="F7" s="2"/>
      <c r="G7" s="144" t="s">
        <v>5</v>
      </c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3"/>
      <c r="U7" s="145" t="s">
        <v>6</v>
      </c>
      <c r="V7" s="145"/>
      <c r="W7" s="145"/>
      <c r="X7" s="145"/>
      <c r="Y7" s="145"/>
      <c r="Z7" s="145"/>
      <c r="AA7" s="146"/>
    </row>
    <row r="8" spans="2:27" ht="24" customHeight="1" x14ac:dyDescent="0.2">
      <c r="B8" s="128" t="s">
        <v>35</v>
      </c>
      <c r="C8" s="129"/>
      <c r="D8" s="129"/>
      <c r="E8" s="129"/>
      <c r="F8" s="2"/>
      <c r="G8" s="144" t="s">
        <v>36</v>
      </c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3"/>
      <c r="U8" s="145" t="s">
        <v>37</v>
      </c>
      <c r="V8" s="145"/>
      <c r="W8" s="145"/>
      <c r="X8" s="145"/>
      <c r="Y8" s="145"/>
      <c r="Z8" s="145"/>
      <c r="AA8" s="146"/>
    </row>
    <row r="9" spans="2:27" ht="27" customHeight="1" x14ac:dyDescent="0.2">
      <c r="B9" s="112" t="s">
        <v>58</v>
      </c>
      <c r="C9" s="112"/>
      <c r="D9" s="112"/>
      <c r="E9" s="112"/>
      <c r="F9" s="128" t="s">
        <v>57</v>
      </c>
      <c r="G9" s="129"/>
      <c r="H9" s="129"/>
      <c r="I9" s="129"/>
      <c r="J9" s="130"/>
      <c r="K9" s="131"/>
      <c r="L9" s="18" t="s">
        <v>7</v>
      </c>
      <c r="M9" s="17"/>
      <c r="N9" s="18" t="s">
        <v>8</v>
      </c>
      <c r="O9" s="17"/>
      <c r="P9" s="4" t="s">
        <v>9</v>
      </c>
      <c r="Q9" s="128" t="s">
        <v>56</v>
      </c>
      <c r="R9" s="129"/>
      <c r="S9" s="129"/>
      <c r="T9" s="129"/>
      <c r="U9" s="130"/>
      <c r="V9" s="131"/>
      <c r="W9" s="18" t="s">
        <v>7</v>
      </c>
      <c r="X9" s="17"/>
      <c r="Y9" s="18" t="s">
        <v>8</v>
      </c>
      <c r="Z9" s="17"/>
      <c r="AA9" s="4" t="s">
        <v>9</v>
      </c>
    </row>
    <row r="10" spans="2:27" ht="30.75" customHeight="1" x14ac:dyDescent="0.2">
      <c r="B10" s="132" t="s">
        <v>44</v>
      </c>
      <c r="C10" s="133"/>
      <c r="D10" s="133"/>
      <c r="E10" s="133"/>
      <c r="F10" s="113" t="s">
        <v>47</v>
      </c>
      <c r="G10" s="96"/>
      <c r="H10" s="96"/>
      <c r="I10" s="96"/>
      <c r="J10" s="96"/>
      <c r="K10" s="96"/>
      <c r="L10" s="113" t="s">
        <v>46</v>
      </c>
      <c r="M10" s="114"/>
      <c r="N10" s="114"/>
      <c r="O10" s="114"/>
      <c r="P10" s="115"/>
      <c r="Q10" s="80" t="s">
        <v>75</v>
      </c>
      <c r="R10" s="81"/>
      <c r="S10" s="81"/>
      <c r="T10" s="81"/>
      <c r="U10" s="81"/>
      <c r="V10" s="81"/>
      <c r="W10" s="81"/>
      <c r="X10" s="81"/>
      <c r="Y10" s="81"/>
      <c r="Z10" s="81"/>
      <c r="AA10" s="85"/>
    </row>
    <row r="11" spans="2:27" ht="25.5" customHeight="1" x14ac:dyDescent="0.2">
      <c r="B11" s="134"/>
      <c r="C11" s="135"/>
      <c r="D11" s="135"/>
      <c r="E11" s="135"/>
      <c r="F11" s="138"/>
      <c r="G11" s="139"/>
      <c r="H11" s="139"/>
      <c r="I11" s="139"/>
      <c r="J11" s="139"/>
      <c r="K11" s="14" t="s">
        <v>48</v>
      </c>
      <c r="L11" s="138"/>
      <c r="M11" s="139"/>
      <c r="N11" s="139"/>
      <c r="O11" s="139"/>
      <c r="P11" s="14" t="s">
        <v>48</v>
      </c>
      <c r="Q11" s="140" t="s">
        <v>49</v>
      </c>
      <c r="R11" s="141"/>
      <c r="S11" s="142">
        <f>MIN(ROUNDDOWN(F11,0),ROUNDDOWN(L11,0))</f>
        <v>0</v>
      </c>
      <c r="T11" s="142"/>
      <c r="U11" s="142"/>
      <c r="V11" s="142"/>
      <c r="W11" s="142"/>
      <c r="X11" s="142"/>
      <c r="Y11" s="142"/>
      <c r="Z11" s="142"/>
      <c r="AA11" s="20" t="s">
        <v>48</v>
      </c>
    </row>
    <row r="12" spans="2:27" ht="17.25" customHeight="1" x14ac:dyDescent="0.2">
      <c r="B12" s="134"/>
      <c r="C12" s="135"/>
      <c r="D12" s="135"/>
      <c r="E12" s="135"/>
      <c r="F12" s="15" t="s">
        <v>61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143" t="s">
        <v>10</v>
      </c>
      <c r="R12" s="82"/>
      <c r="S12" s="103">
        <f>IF(S11&lt;=5,70000*S11,70000*5)</f>
        <v>0</v>
      </c>
      <c r="T12" s="103"/>
      <c r="U12" s="103"/>
      <c r="V12" s="103"/>
      <c r="W12" s="103"/>
      <c r="X12" s="103"/>
      <c r="Y12" s="103"/>
      <c r="Z12" s="103"/>
      <c r="AA12" s="85" t="s">
        <v>11</v>
      </c>
    </row>
    <row r="13" spans="2:27" ht="26.25" customHeight="1" x14ac:dyDescent="0.2">
      <c r="B13" s="134"/>
      <c r="C13" s="135"/>
      <c r="D13" s="135"/>
      <c r="E13" s="135"/>
      <c r="F13" s="126" t="s">
        <v>63</v>
      </c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53"/>
      <c r="R13" s="87"/>
      <c r="S13" s="104"/>
      <c r="T13" s="104"/>
      <c r="U13" s="104"/>
      <c r="V13" s="104"/>
      <c r="W13" s="104"/>
      <c r="X13" s="104"/>
      <c r="Y13" s="104"/>
      <c r="Z13" s="104"/>
      <c r="AA13" s="86"/>
    </row>
    <row r="14" spans="2:27" ht="27" customHeight="1" x14ac:dyDescent="0.2">
      <c r="B14" s="136"/>
      <c r="C14" s="137"/>
      <c r="D14" s="137"/>
      <c r="E14" s="137"/>
      <c r="F14" s="105" t="s">
        <v>12</v>
      </c>
      <c r="G14" s="106"/>
      <c r="H14" s="106"/>
      <c r="I14" s="106"/>
      <c r="J14" s="106"/>
      <c r="K14" s="107"/>
      <c r="L14" s="6"/>
      <c r="M14" s="3" t="s">
        <v>13</v>
      </c>
      <c r="N14" s="3"/>
      <c r="O14" s="3" t="s">
        <v>14</v>
      </c>
      <c r="P14" s="3"/>
      <c r="Q14" s="108" t="s">
        <v>15</v>
      </c>
      <c r="R14" s="108"/>
      <c r="S14" s="108"/>
      <c r="T14" s="108"/>
      <c r="U14" s="109"/>
      <c r="V14" s="110"/>
      <c r="W14" s="110"/>
      <c r="X14" s="110"/>
      <c r="Y14" s="110"/>
      <c r="Z14" s="110"/>
      <c r="AA14" s="111"/>
    </row>
    <row r="15" spans="2:27" ht="27" customHeight="1" x14ac:dyDescent="0.2">
      <c r="B15" s="112" t="s">
        <v>72</v>
      </c>
      <c r="C15" s="112"/>
      <c r="D15" s="112"/>
      <c r="E15" s="112"/>
      <c r="F15" s="113" t="s">
        <v>50</v>
      </c>
      <c r="G15" s="114"/>
      <c r="H15" s="114"/>
      <c r="I15" s="114"/>
      <c r="J15" s="114"/>
      <c r="K15" s="115"/>
      <c r="L15" s="96" t="s">
        <v>41</v>
      </c>
      <c r="M15" s="96"/>
      <c r="N15" s="96"/>
      <c r="O15" s="96"/>
      <c r="P15" s="97"/>
      <c r="Q15" s="87" t="s">
        <v>76</v>
      </c>
      <c r="R15" s="96"/>
      <c r="S15" s="96"/>
      <c r="T15" s="96"/>
      <c r="U15" s="96"/>
      <c r="V15" s="96"/>
      <c r="W15" s="96"/>
      <c r="X15" s="96"/>
      <c r="Y15" s="96"/>
      <c r="Z15" s="96"/>
      <c r="AA15" s="97"/>
    </row>
    <row r="16" spans="2:27" ht="27" customHeight="1" x14ac:dyDescent="0.2">
      <c r="B16" s="112"/>
      <c r="C16" s="112"/>
      <c r="D16" s="112"/>
      <c r="E16" s="112"/>
      <c r="F16" s="116"/>
      <c r="G16" s="117"/>
      <c r="H16" s="117"/>
      <c r="I16" s="117"/>
      <c r="J16" s="117"/>
      <c r="K16" s="10" t="s">
        <v>42</v>
      </c>
      <c r="L16" s="118"/>
      <c r="M16" s="119"/>
      <c r="N16" s="119"/>
      <c r="O16" s="119"/>
      <c r="P16" s="8" t="s">
        <v>43</v>
      </c>
      <c r="Q16" s="120" t="s">
        <v>51</v>
      </c>
      <c r="R16" s="121"/>
      <c r="S16" s="125">
        <f>ROUNDDOWN(F16*L16,1)</f>
        <v>0</v>
      </c>
      <c r="T16" s="125"/>
      <c r="U16" s="125"/>
      <c r="V16" s="125"/>
      <c r="W16" s="125"/>
      <c r="X16" s="125"/>
      <c r="Y16" s="125"/>
      <c r="Z16" s="125"/>
      <c r="AA16" s="9" t="s">
        <v>42</v>
      </c>
    </row>
    <row r="17" spans="2:27" ht="27" customHeight="1" x14ac:dyDescent="0.2">
      <c r="B17" s="112"/>
      <c r="C17" s="112"/>
      <c r="D17" s="112"/>
      <c r="E17" s="112"/>
      <c r="F17" s="80" t="s">
        <v>17</v>
      </c>
      <c r="G17" s="93"/>
      <c r="H17" s="93"/>
      <c r="I17" s="93"/>
      <c r="J17" s="93"/>
      <c r="K17" s="93"/>
      <c r="L17" s="87" t="s">
        <v>52</v>
      </c>
      <c r="M17" s="96"/>
      <c r="N17" s="96"/>
      <c r="O17" s="96"/>
      <c r="P17" s="97"/>
      <c r="Q17" s="98" t="s">
        <v>18</v>
      </c>
      <c r="R17" s="99"/>
      <c r="S17" s="100"/>
      <c r="T17" s="101"/>
      <c r="U17" s="101"/>
      <c r="V17" s="101"/>
      <c r="W17" s="101"/>
      <c r="X17" s="101"/>
      <c r="Y17" s="101"/>
      <c r="Z17" s="102"/>
      <c r="AA17" s="5" t="s">
        <v>11</v>
      </c>
    </row>
    <row r="18" spans="2:27" ht="27" customHeight="1" x14ac:dyDescent="0.2">
      <c r="B18" s="112"/>
      <c r="C18" s="112"/>
      <c r="D18" s="112"/>
      <c r="E18" s="112"/>
      <c r="F18" s="94"/>
      <c r="G18" s="95"/>
      <c r="H18" s="95"/>
      <c r="I18" s="95"/>
      <c r="J18" s="95"/>
      <c r="K18" s="95"/>
      <c r="L18" s="87" t="s">
        <v>53</v>
      </c>
      <c r="M18" s="96"/>
      <c r="N18" s="96"/>
      <c r="O18" s="96"/>
      <c r="P18" s="97"/>
      <c r="Q18" s="98" t="s">
        <v>19</v>
      </c>
      <c r="R18" s="99"/>
      <c r="S18" s="100"/>
      <c r="T18" s="101"/>
      <c r="U18" s="101"/>
      <c r="V18" s="101"/>
      <c r="W18" s="101"/>
      <c r="X18" s="101"/>
      <c r="Y18" s="101"/>
      <c r="Z18" s="102"/>
      <c r="AA18" s="5" t="s">
        <v>11</v>
      </c>
    </row>
    <row r="19" spans="2:27" ht="18" customHeight="1" x14ac:dyDescent="0.2">
      <c r="B19" s="112"/>
      <c r="C19" s="112"/>
      <c r="D19" s="112"/>
      <c r="E19" s="112"/>
      <c r="F19" s="80" t="s">
        <v>77</v>
      </c>
      <c r="G19" s="81"/>
      <c r="H19" s="81"/>
      <c r="I19" s="81"/>
      <c r="J19" s="81"/>
      <c r="K19" s="81"/>
      <c r="L19" s="84" t="s">
        <v>54</v>
      </c>
      <c r="M19" s="81"/>
      <c r="N19" s="81"/>
      <c r="O19" s="81"/>
      <c r="P19" s="85"/>
      <c r="Q19" s="53" t="s">
        <v>21</v>
      </c>
      <c r="R19" s="87"/>
      <c r="S19" s="88" t="e">
        <f>(S17+S18)/S16</f>
        <v>#DIV/0!</v>
      </c>
      <c r="T19" s="89"/>
      <c r="U19" s="89"/>
      <c r="V19" s="89"/>
      <c r="W19" s="89"/>
      <c r="X19" s="89"/>
      <c r="Y19" s="89"/>
      <c r="Z19" s="90"/>
      <c r="AA19" s="19" t="s">
        <v>11</v>
      </c>
    </row>
    <row r="20" spans="2:27" ht="12.75" customHeight="1" x14ac:dyDescent="0.2">
      <c r="B20" s="112"/>
      <c r="C20" s="112"/>
      <c r="D20" s="112"/>
      <c r="E20" s="112"/>
      <c r="F20" s="82"/>
      <c r="G20" s="83"/>
      <c r="H20" s="83"/>
      <c r="I20" s="83"/>
      <c r="J20" s="83"/>
      <c r="K20" s="83"/>
      <c r="L20" s="82"/>
      <c r="M20" s="83"/>
      <c r="N20" s="83"/>
      <c r="O20" s="83"/>
      <c r="P20" s="86"/>
      <c r="Q20" s="53"/>
      <c r="R20" s="87"/>
      <c r="S20" s="91"/>
      <c r="T20" s="92"/>
      <c r="U20" s="92"/>
      <c r="V20" s="92"/>
      <c r="W20" s="92"/>
      <c r="X20" s="92"/>
      <c r="Y20" s="92"/>
      <c r="Z20" s="92"/>
      <c r="AA20" s="92"/>
    </row>
    <row r="21" spans="2:27" ht="15" customHeight="1" x14ac:dyDescent="0.2">
      <c r="B21" s="112"/>
      <c r="C21" s="112"/>
      <c r="D21" s="112"/>
      <c r="E21" s="112"/>
      <c r="F21" s="80" t="s">
        <v>78</v>
      </c>
      <c r="G21" s="81"/>
      <c r="H21" s="81"/>
      <c r="I21" s="81"/>
      <c r="J21" s="81"/>
      <c r="K21" s="81"/>
      <c r="L21" s="81"/>
      <c r="M21" s="81"/>
      <c r="N21" s="81"/>
      <c r="O21" s="81"/>
      <c r="P21" s="85"/>
      <c r="Q21" s="53" t="s">
        <v>22</v>
      </c>
      <c r="R21" s="87"/>
      <c r="S21" s="122" t="e">
        <f>IF(S19&lt;=141000,ROUNDDOWN(IF(ROUND(F16*L16,3)&lt;=5, S16*S19/3, 5*S19/3), -3),
 ROUNDDOWN(IF(ROUNDDOWN(F16*L16,3)&lt;=5, S17*141000/3, 5*141000/3), -3)
)</f>
        <v>#DIV/0!</v>
      </c>
      <c r="T21" s="123"/>
      <c r="U21" s="123"/>
      <c r="V21" s="123"/>
      <c r="W21" s="123"/>
      <c r="X21" s="123"/>
      <c r="Y21" s="123"/>
      <c r="Z21" s="124"/>
      <c r="AA21" s="97" t="s">
        <v>11</v>
      </c>
    </row>
    <row r="22" spans="2:27" ht="27" customHeight="1" x14ac:dyDescent="0.2">
      <c r="B22" s="112"/>
      <c r="C22" s="112"/>
      <c r="D22" s="112"/>
      <c r="E22" s="112"/>
      <c r="F22" s="82"/>
      <c r="G22" s="83"/>
      <c r="H22" s="83"/>
      <c r="I22" s="83"/>
      <c r="J22" s="83"/>
      <c r="K22" s="83"/>
      <c r="L22" s="83"/>
      <c r="M22" s="83"/>
      <c r="N22" s="83"/>
      <c r="O22" s="83"/>
      <c r="P22" s="86"/>
      <c r="Q22" s="53"/>
      <c r="R22" s="87"/>
      <c r="S22" s="122"/>
      <c r="T22" s="123"/>
      <c r="U22" s="123"/>
      <c r="V22" s="123"/>
      <c r="W22" s="123"/>
      <c r="X22" s="123"/>
      <c r="Y22" s="123"/>
      <c r="Z22" s="124"/>
      <c r="AA22" s="97"/>
    </row>
    <row r="23" spans="2:27" ht="23.25" customHeight="1" x14ac:dyDescent="0.2">
      <c r="B23" s="53" t="s">
        <v>23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4" t="e">
        <f>S12+S21</f>
        <v>#DIV/0!</v>
      </c>
      <c r="R23" s="55"/>
      <c r="S23" s="55"/>
      <c r="T23" s="55"/>
      <c r="U23" s="55"/>
      <c r="V23" s="55"/>
      <c r="W23" s="55"/>
      <c r="X23" s="55"/>
      <c r="Y23" s="55"/>
      <c r="Z23" s="56"/>
      <c r="AA23" s="20" t="s">
        <v>11</v>
      </c>
    </row>
    <row r="24" spans="2:27" ht="27" customHeight="1" x14ac:dyDescent="0.2">
      <c r="B24" s="57" t="s">
        <v>24</v>
      </c>
      <c r="C24" s="58"/>
      <c r="D24" s="58"/>
      <c r="E24" s="58"/>
      <c r="F24" s="63" t="s">
        <v>25</v>
      </c>
      <c r="G24" s="64"/>
      <c r="H24" s="64"/>
      <c r="I24" s="64"/>
      <c r="J24" s="64"/>
      <c r="K24" s="65"/>
      <c r="L24" s="11"/>
      <c r="M24" s="3" t="s">
        <v>13</v>
      </c>
      <c r="N24" s="3"/>
      <c r="O24" s="3" t="s">
        <v>14</v>
      </c>
      <c r="P24" s="3"/>
      <c r="Q24" s="66" t="s">
        <v>26</v>
      </c>
      <c r="R24" s="64"/>
      <c r="S24" s="64"/>
      <c r="T24" s="64"/>
      <c r="U24" s="67"/>
      <c r="V24" s="68"/>
      <c r="W24" s="68"/>
      <c r="X24" s="68"/>
      <c r="Y24" s="68"/>
      <c r="Z24" s="68"/>
      <c r="AA24" s="69"/>
    </row>
    <row r="25" spans="2:27" ht="24.75" customHeight="1" x14ac:dyDescent="0.2">
      <c r="B25" s="59"/>
      <c r="C25" s="60"/>
      <c r="D25" s="60"/>
      <c r="E25" s="60"/>
      <c r="F25" s="57" t="s">
        <v>27</v>
      </c>
      <c r="G25" s="58"/>
      <c r="H25" s="58"/>
      <c r="I25" s="58"/>
      <c r="J25" s="58"/>
      <c r="K25" s="70"/>
      <c r="L25" s="72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4"/>
    </row>
    <row r="26" spans="2:27" ht="27" customHeight="1" x14ac:dyDescent="0.2">
      <c r="B26" s="59"/>
      <c r="C26" s="60"/>
      <c r="D26" s="60"/>
      <c r="E26" s="60"/>
      <c r="F26" s="61"/>
      <c r="G26" s="62"/>
      <c r="H26" s="62"/>
      <c r="I26" s="62"/>
      <c r="J26" s="62"/>
      <c r="K26" s="71"/>
      <c r="L26" s="75" t="s">
        <v>28</v>
      </c>
      <c r="M26" s="76"/>
      <c r="N26" s="76"/>
      <c r="O26" s="76"/>
      <c r="P26" s="77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4"/>
    </row>
    <row r="27" spans="2:27" ht="27" customHeight="1" x14ac:dyDescent="0.2">
      <c r="B27" s="61"/>
      <c r="C27" s="62"/>
      <c r="D27" s="62"/>
      <c r="E27" s="62"/>
      <c r="F27" s="66" t="s">
        <v>29</v>
      </c>
      <c r="G27" s="78"/>
      <c r="H27" s="78"/>
      <c r="I27" s="78"/>
      <c r="J27" s="78"/>
      <c r="K27" s="79"/>
      <c r="L27" s="7"/>
      <c r="M27" s="3" t="s">
        <v>59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16"/>
    </row>
    <row r="28" spans="2:27" ht="21" customHeight="1" x14ac:dyDescent="0.2">
      <c r="B28" s="25" t="s">
        <v>39</v>
      </c>
      <c r="C28" s="26"/>
      <c r="D28" s="26"/>
      <c r="E28" s="26"/>
      <c r="F28" s="31" t="s">
        <v>30</v>
      </c>
      <c r="G28" s="32"/>
      <c r="H28" s="32"/>
      <c r="I28" s="32"/>
      <c r="J28" s="32"/>
      <c r="K28" s="33"/>
      <c r="L28" s="3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6"/>
    </row>
    <row r="29" spans="2:27" ht="21" customHeight="1" x14ac:dyDescent="0.2">
      <c r="B29" s="27"/>
      <c r="C29" s="28"/>
      <c r="D29" s="28"/>
      <c r="E29" s="28"/>
      <c r="F29" s="37" t="s">
        <v>31</v>
      </c>
      <c r="G29" s="38"/>
      <c r="H29" s="38"/>
      <c r="I29" s="38"/>
      <c r="J29" s="38"/>
      <c r="K29" s="39"/>
      <c r="L29" s="40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2"/>
    </row>
    <row r="30" spans="2:27" ht="21" customHeight="1" x14ac:dyDescent="0.2">
      <c r="B30" s="27"/>
      <c r="C30" s="28"/>
      <c r="D30" s="28"/>
      <c r="E30" s="28"/>
      <c r="F30" s="37" t="s">
        <v>32</v>
      </c>
      <c r="G30" s="38"/>
      <c r="H30" s="38"/>
      <c r="I30" s="38"/>
      <c r="J30" s="38"/>
      <c r="K30" s="39"/>
      <c r="L30" s="43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5"/>
    </row>
    <row r="31" spans="2:27" ht="17.25" customHeight="1" x14ac:dyDescent="0.2">
      <c r="B31" s="27"/>
      <c r="C31" s="28"/>
      <c r="D31" s="28"/>
      <c r="E31" s="28"/>
      <c r="F31" s="25" t="s">
        <v>33</v>
      </c>
      <c r="G31" s="26"/>
      <c r="H31" s="26"/>
      <c r="I31" s="26"/>
      <c r="J31" s="26"/>
      <c r="K31" s="46"/>
      <c r="L31" s="48" t="s">
        <v>1</v>
      </c>
      <c r="M31" s="49"/>
      <c r="N31" s="49"/>
      <c r="O31" s="49"/>
      <c r="P31" s="50"/>
      <c r="Q31" s="51" t="s">
        <v>34</v>
      </c>
      <c r="R31" s="51"/>
      <c r="S31" s="51"/>
      <c r="T31" s="51"/>
      <c r="U31" s="51"/>
      <c r="V31" s="51" t="s">
        <v>38</v>
      </c>
      <c r="W31" s="51"/>
      <c r="X31" s="51"/>
      <c r="Y31" s="51"/>
      <c r="Z31" s="51"/>
      <c r="AA31" s="51"/>
    </row>
    <row r="32" spans="2:27" ht="21" customHeight="1" x14ac:dyDescent="0.2">
      <c r="B32" s="29"/>
      <c r="C32" s="30"/>
      <c r="D32" s="30"/>
      <c r="E32" s="30"/>
      <c r="F32" s="29"/>
      <c r="G32" s="30"/>
      <c r="H32" s="30"/>
      <c r="I32" s="30"/>
      <c r="J32" s="30"/>
      <c r="K32" s="47"/>
      <c r="L32" s="43"/>
      <c r="M32" s="44"/>
      <c r="N32" s="44"/>
      <c r="O32" s="44"/>
      <c r="P32" s="45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</row>
    <row r="33" spans="2:27" ht="21" customHeight="1" x14ac:dyDescent="0.2">
      <c r="B33" s="21" t="s">
        <v>73</v>
      </c>
      <c r="C33" s="22"/>
      <c r="D33" s="22"/>
      <c r="E33" s="22"/>
      <c r="F33" s="23" t="s">
        <v>60</v>
      </c>
      <c r="G33" s="23"/>
      <c r="H33" s="23"/>
      <c r="I33" s="23"/>
      <c r="J33" s="23"/>
      <c r="K33" s="23"/>
      <c r="L33" s="24" t="s">
        <v>74</v>
      </c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2:27" ht="21" customHeight="1" x14ac:dyDescent="0.2"/>
    <row r="35" spans="2:27" ht="21" customHeight="1" x14ac:dyDescent="0.2"/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</sheetData>
  <mergeCells count="88"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F17:K18"/>
    <mergeCell ref="L17:P17"/>
    <mergeCell ref="Q17:R17"/>
    <mergeCell ref="S17:Z17"/>
    <mergeCell ref="L18:P18"/>
    <mergeCell ref="Q18:R18"/>
    <mergeCell ref="S18:Z18"/>
    <mergeCell ref="F19:K20"/>
    <mergeCell ref="L19:P20"/>
    <mergeCell ref="Q19:R20"/>
    <mergeCell ref="S19:Z19"/>
    <mergeCell ref="S20:AA20"/>
    <mergeCell ref="V32:AA32"/>
    <mergeCell ref="B23:P23"/>
    <mergeCell ref="Q23:Z23"/>
    <mergeCell ref="B24:E27"/>
    <mergeCell ref="F24:K24"/>
    <mergeCell ref="Q24:T24"/>
    <mergeCell ref="U24:AA24"/>
    <mergeCell ref="F25:K26"/>
    <mergeCell ref="L25:AA25"/>
    <mergeCell ref="L26:P26"/>
    <mergeCell ref="Q26:AA26"/>
    <mergeCell ref="F27:K27"/>
    <mergeCell ref="B33:E33"/>
    <mergeCell ref="F33:K33"/>
    <mergeCell ref="L33:AA33"/>
    <mergeCell ref="B28:E32"/>
    <mergeCell ref="F28:K28"/>
    <mergeCell ref="L28:AA28"/>
    <mergeCell ref="F29:K29"/>
    <mergeCell ref="L29:AA29"/>
    <mergeCell ref="F30:K30"/>
    <mergeCell ref="L30:AA30"/>
    <mergeCell ref="F31:K32"/>
    <mergeCell ref="L31:P31"/>
    <mergeCell ref="Q31:U31"/>
    <mergeCell ref="V31:AA31"/>
    <mergeCell ref="L32:P32"/>
    <mergeCell ref="Q32:U32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5</xdr:col>
                    <xdr:colOff>68580</xdr:colOff>
                    <xdr:row>6</xdr:row>
                    <xdr:rowOff>30480</xdr:rowOff>
                  </from>
                  <to>
                    <xdr:col>6</xdr:col>
                    <xdr:colOff>15240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19</xdr:col>
                    <xdr:colOff>68580</xdr:colOff>
                    <xdr:row>6</xdr:row>
                    <xdr:rowOff>30480</xdr:rowOff>
                  </from>
                  <to>
                    <xdr:col>20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>
                <anchor moveWithCells="1">
                  <from>
                    <xdr:col>11</xdr:col>
                    <xdr:colOff>68580</xdr:colOff>
                    <xdr:row>23</xdr:row>
                    <xdr:rowOff>53340</xdr:rowOff>
                  </from>
                  <to>
                    <xdr:col>12</xdr:col>
                    <xdr:colOff>68580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>
                <anchor moveWithCells="1">
                  <from>
                    <xdr:col>13</xdr:col>
                    <xdr:colOff>68580</xdr:colOff>
                    <xdr:row>23</xdr:row>
                    <xdr:rowOff>53340</xdr:rowOff>
                  </from>
                  <to>
                    <xdr:col>14</xdr:col>
                    <xdr:colOff>68580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>
                <anchor moveWithCells="1">
                  <from>
                    <xdr:col>11</xdr:col>
                    <xdr:colOff>68580</xdr:colOff>
                    <xdr:row>26</xdr:row>
                    <xdr:rowOff>53340</xdr:rowOff>
                  </from>
                  <to>
                    <xdr:col>12</xdr:col>
                    <xdr:colOff>68580</xdr:colOff>
                    <xdr:row>26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6">
              <controlPr defaultSize="0" autoFill="0" autoLine="0" autoPict="0">
                <anchor moveWithCells="1">
                  <from>
                    <xdr:col>11</xdr:col>
                    <xdr:colOff>68580</xdr:colOff>
                    <xdr:row>13</xdr:row>
                    <xdr:rowOff>53340</xdr:rowOff>
                  </from>
                  <to>
                    <xdr:col>12</xdr:col>
                    <xdr:colOff>68580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7">
              <controlPr defaultSize="0" autoFill="0" autoLine="0" autoPict="0">
                <anchor moveWithCells="1">
                  <from>
                    <xdr:col>13</xdr:col>
                    <xdr:colOff>68580</xdr:colOff>
                    <xdr:row>13</xdr:row>
                    <xdr:rowOff>53340</xdr:rowOff>
                  </from>
                  <to>
                    <xdr:col>14</xdr:col>
                    <xdr:colOff>68580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" name="Check Box 8">
              <controlPr defaultSize="0" autoFill="0" autoLine="0" autoPict="0">
                <anchor moveWithCells="1">
                  <from>
                    <xdr:col>5</xdr:col>
                    <xdr:colOff>68580</xdr:colOff>
                    <xdr:row>7</xdr:row>
                    <xdr:rowOff>30480</xdr:rowOff>
                  </from>
                  <to>
                    <xdr:col>6</xdr:col>
                    <xdr:colOff>15240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" name="Check Box 9">
              <controlPr defaultSize="0" autoFill="0" autoLine="0" autoPict="0">
                <anchor moveWithCells="1">
                  <from>
                    <xdr:col>19</xdr:col>
                    <xdr:colOff>68580</xdr:colOff>
                    <xdr:row>7</xdr:row>
                    <xdr:rowOff>30480</xdr:rowOff>
                  </from>
                  <to>
                    <xdr:col>20</xdr:col>
                    <xdr:colOff>22860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3" name="Check Box 10">
              <controlPr defaultSize="0" autoFill="0" autoLine="0" autoPict="0">
                <anchor moveWithCells="1">
                  <from>
                    <xdr:col>11</xdr:col>
                    <xdr:colOff>30480</xdr:colOff>
                    <xdr:row>31</xdr:row>
                    <xdr:rowOff>259080</xdr:rowOff>
                  </from>
                  <to>
                    <xdr:col>12</xdr:col>
                    <xdr:colOff>30480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4" name="Check Box 11">
              <controlPr defaultSize="0" autoFill="0" autoLine="0" autoPict="0">
                <anchor moveWithCells="1">
                  <from>
                    <xdr:col>11</xdr:col>
                    <xdr:colOff>30480</xdr:colOff>
                    <xdr:row>31</xdr:row>
                    <xdr:rowOff>259080</xdr:rowOff>
                  </from>
                  <to>
                    <xdr:col>12</xdr:col>
                    <xdr:colOff>30480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15" name="Check Box 12">
              <controlPr defaultSize="0" autoFill="0" autoLine="0" autoPict="0">
                <anchor moveWithCells="1">
                  <from>
                    <xdr:col>11</xdr:col>
                    <xdr:colOff>30480</xdr:colOff>
                    <xdr:row>31</xdr:row>
                    <xdr:rowOff>259080</xdr:rowOff>
                  </from>
                  <to>
                    <xdr:col>12</xdr:col>
                    <xdr:colOff>30480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16" name="Check Box 13">
              <controlPr defaultSize="0" autoFill="0" autoLine="0" autoPict="0">
                <anchor moveWithCells="1">
                  <from>
                    <xdr:col>11</xdr:col>
                    <xdr:colOff>30480</xdr:colOff>
                    <xdr:row>31</xdr:row>
                    <xdr:rowOff>259080</xdr:rowOff>
                  </from>
                  <to>
                    <xdr:col>12</xdr:col>
                    <xdr:colOff>22860</xdr:colOff>
                    <xdr:row>33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55"/>
  <sheetViews>
    <sheetView view="pageBreakPreview" topLeftCell="A22" zoomScale="130" zoomScaleNormal="145" zoomScaleSheetLayoutView="130" workbookViewId="0">
      <selection activeCell="B33" sqref="B33:AA33"/>
    </sheetView>
  </sheetViews>
  <sheetFormatPr defaultColWidth="9" defaultRowHeight="13.2" x14ac:dyDescent="0.2"/>
  <cols>
    <col min="1" max="1" width="2.59765625" style="1" customWidth="1"/>
    <col min="2" max="5" width="3" style="1" customWidth="1"/>
    <col min="6" max="6" width="3.69921875" style="1" customWidth="1"/>
    <col min="7" max="9" width="2.19921875" style="1" customWidth="1"/>
    <col min="10" max="18" width="3" style="1" customWidth="1"/>
    <col min="19" max="19" width="2.296875" style="1" customWidth="1"/>
    <col min="20" max="20" width="3.59765625" style="1" customWidth="1"/>
    <col min="21" max="26" width="3" style="1" customWidth="1"/>
    <col min="27" max="27" width="5.69921875" style="1" customWidth="1"/>
    <col min="28" max="28" width="3.296875" style="1" customWidth="1"/>
    <col min="29" max="16384" width="9" style="1"/>
  </cols>
  <sheetData>
    <row r="1" spans="2:27" ht="10.5" customHeight="1" x14ac:dyDescent="0.2"/>
    <row r="2" spans="2:27" ht="14.25" customHeight="1" x14ac:dyDescent="0.2">
      <c r="B2" s="147" t="s">
        <v>55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</row>
    <row r="3" spans="2:27" ht="10.5" customHeight="1" x14ac:dyDescent="0.2"/>
    <row r="4" spans="2:27" ht="27" customHeight="1" x14ac:dyDescent="0.2">
      <c r="B4" s="112" t="s">
        <v>0</v>
      </c>
      <c r="C4" s="112"/>
      <c r="D4" s="112"/>
      <c r="E4" s="112"/>
      <c r="F4" s="112" t="s">
        <v>1</v>
      </c>
      <c r="G4" s="112"/>
      <c r="H4" s="112"/>
      <c r="I4" s="112"/>
      <c r="J4" s="101" t="s">
        <v>71</v>
      </c>
      <c r="K4" s="101"/>
      <c r="L4" s="101"/>
      <c r="M4" s="101"/>
      <c r="N4" s="101"/>
      <c r="O4" s="101"/>
      <c r="P4" s="101"/>
      <c r="Q4" s="112" t="s">
        <v>2</v>
      </c>
      <c r="R4" s="112"/>
      <c r="S4" s="112"/>
      <c r="T4" s="112"/>
      <c r="U4" s="101" t="s">
        <v>70</v>
      </c>
      <c r="V4" s="101"/>
      <c r="W4" s="101"/>
      <c r="X4" s="101"/>
      <c r="Y4" s="101"/>
      <c r="Z4" s="101"/>
      <c r="AA4" s="101"/>
    </row>
    <row r="5" spans="2:27" ht="27" customHeight="1" x14ac:dyDescent="0.2">
      <c r="B5" s="112"/>
      <c r="C5" s="112"/>
      <c r="D5" s="112"/>
      <c r="E5" s="112"/>
      <c r="F5" s="112" t="s">
        <v>3</v>
      </c>
      <c r="G5" s="112"/>
      <c r="H5" s="112"/>
      <c r="I5" s="112"/>
      <c r="J5" s="101" t="s">
        <v>69</v>
      </c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</row>
    <row r="6" spans="2:27" ht="27" customHeight="1" x14ac:dyDescent="0.2">
      <c r="B6" s="149" t="s">
        <v>45</v>
      </c>
      <c r="C6" s="129"/>
      <c r="D6" s="129"/>
      <c r="E6" s="129"/>
      <c r="F6" s="102" t="s">
        <v>69</v>
      </c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60"/>
    </row>
    <row r="7" spans="2:27" ht="24" customHeight="1" x14ac:dyDescent="0.2">
      <c r="B7" s="128" t="s">
        <v>4</v>
      </c>
      <c r="C7" s="129"/>
      <c r="D7" s="129"/>
      <c r="E7" s="129"/>
      <c r="F7" s="2"/>
      <c r="G7" s="144" t="s">
        <v>5</v>
      </c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3"/>
      <c r="U7" s="145" t="s">
        <v>6</v>
      </c>
      <c r="V7" s="145"/>
      <c r="W7" s="145"/>
      <c r="X7" s="145"/>
      <c r="Y7" s="145"/>
      <c r="Z7" s="145"/>
      <c r="AA7" s="146"/>
    </row>
    <row r="8" spans="2:27" ht="24" customHeight="1" x14ac:dyDescent="0.2">
      <c r="B8" s="128" t="s">
        <v>35</v>
      </c>
      <c r="C8" s="129"/>
      <c r="D8" s="129"/>
      <c r="E8" s="129"/>
      <c r="F8" s="2"/>
      <c r="G8" s="144" t="s">
        <v>36</v>
      </c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3"/>
      <c r="U8" s="145" t="s">
        <v>37</v>
      </c>
      <c r="V8" s="145"/>
      <c r="W8" s="145"/>
      <c r="X8" s="145"/>
      <c r="Y8" s="145"/>
      <c r="Z8" s="145"/>
      <c r="AA8" s="146"/>
    </row>
    <row r="9" spans="2:27" ht="27" customHeight="1" x14ac:dyDescent="0.2">
      <c r="B9" s="112" t="s">
        <v>68</v>
      </c>
      <c r="C9" s="112"/>
      <c r="D9" s="112"/>
      <c r="E9" s="112"/>
      <c r="F9" s="128" t="s">
        <v>67</v>
      </c>
      <c r="G9" s="129"/>
      <c r="H9" s="129"/>
      <c r="I9" s="129"/>
      <c r="J9" s="130"/>
      <c r="K9" s="131"/>
      <c r="L9" s="18" t="s">
        <v>7</v>
      </c>
      <c r="M9" s="17"/>
      <c r="N9" s="18" t="s">
        <v>8</v>
      </c>
      <c r="O9" s="17"/>
      <c r="P9" s="4" t="s">
        <v>9</v>
      </c>
      <c r="Q9" s="128" t="s">
        <v>66</v>
      </c>
      <c r="R9" s="129"/>
      <c r="S9" s="129"/>
      <c r="T9" s="129"/>
      <c r="U9" s="130"/>
      <c r="V9" s="131"/>
      <c r="W9" s="18" t="s">
        <v>7</v>
      </c>
      <c r="X9" s="17"/>
      <c r="Y9" s="18" t="s">
        <v>8</v>
      </c>
      <c r="Z9" s="17"/>
      <c r="AA9" s="4" t="s">
        <v>9</v>
      </c>
    </row>
    <row r="10" spans="2:27" ht="30.75" customHeight="1" x14ac:dyDescent="0.2">
      <c r="B10" s="132" t="s">
        <v>44</v>
      </c>
      <c r="C10" s="133"/>
      <c r="D10" s="133"/>
      <c r="E10" s="133"/>
      <c r="F10" s="113" t="s">
        <v>47</v>
      </c>
      <c r="G10" s="96"/>
      <c r="H10" s="96"/>
      <c r="I10" s="96"/>
      <c r="J10" s="96"/>
      <c r="K10" s="96"/>
      <c r="L10" s="113" t="s">
        <v>46</v>
      </c>
      <c r="M10" s="114"/>
      <c r="N10" s="114"/>
      <c r="O10" s="114"/>
      <c r="P10" s="115"/>
      <c r="Q10" s="84" t="s">
        <v>40</v>
      </c>
      <c r="R10" s="81"/>
      <c r="S10" s="81"/>
      <c r="T10" s="81"/>
      <c r="U10" s="81"/>
      <c r="V10" s="81"/>
      <c r="W10" s="81"/>
      <c r="X10" s="81"/>
      <c r="Y10" s="81"/>
      <c r="Z10" s="81"/>
      <c r="AA10" s="85"/>
    </row>
    <row r="11" spans="2:27" ht="25.5" customHeight="1" x14ac:dyDescent="0.2">
      <c r="B11" s="134"/>
      <c r="C11" s="135"/>
      <c r="D11" s="135"/>
      <c r="E11" s="135"/>
      <c r="F11" s="156"/>
      <c r="G11" s="157"/>
      <c r="H11" s="157"/>
      <c r="I11" s="157"/>
      <c r="J11" s="157"/>
      <c r="K11" s="14" t="s">
        <v>48</v>
      </c>
      <c r="L11" s="156"/>
      <c r="M11" s="157"/>
      <c r="N11" s="157"/>
      <c r="O11" s="157"/>
      <c r="P11" s="14" t="s">
        <v>48</v>
      </c>
      <c r="Q11" s="140" t="s">
        <v>49</v>
      </c>
      <c r="R11" s="141"/>
      <c r="S11" s="158">
        <f>MIN(F11,L11)</f>
        <v>0</v>
      </c>
      <c r="T11" s="158"/>
      <c r="U11" s="158"/>
      <c r="V11" s="158"/>
      <c r="W11" s="158"/>
      <c r="X11" s="158"/>
      <c r="Y11" s="158"/>
      <c r="Z11" s="158"/>
      <c r="AA11" s="20" t="s">
        <v>48</v>
      </c>
    </row>
    <row r="12" spans="2:27" ht="17.25" customHeight="1" x14ac:dyDescent="0.2">
      <c r="B12" s="134"/>
      <c r="C12" s="135"/>
      <c r="D12" s="135"/>
      <c r="E12" s="135"/>
      <c r="F12" s="15" t="s">
        <v>61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143" t="s">
        <v>10</v>
      </c>
      <c r="R12" s="82"/>
      <c r="S12" s="103">
        <f>IF(S11&lt;=5,70000*S11,70000*5)</f>
        <v>0</v>
      </c>
      <c r="T12" s="103"/>
      <c r="U12" s="103"/>
      <c r="V12" s="103"/>
      <c r="W12" s="103"/>
      <c r="X12" s="103"/>
      <c r="Y12" s="103"/>
      <c r="Z12" s="103"/>
      <c r="AA12" s="85" t="s">
        <v>11</v>
      </c>
    </row>
    <row r="13" spans="2:27" ht="26.25" customHeight="1" x14ac:dyDescent="0.2">
      <c r="B13" s="134"/>
      <c r="C13" s="135"/>
      <c r="D13" s="135"/>
      <c r="E13" s="135"/>
      <c r="F13" s="126" t="s">
        <v>65</v>
      </c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53"/>
      <c r="R13" s="87"/>
      <c r="S13" s="104"/>
      <c r="T13" s="104"/>
      <c r="U13" s="104"/>
      <c r="V13" s="104"/>
      <c r="W13" s="104"/>
      <c r="X13" s="104"/>
      <c r="Y13" s="104"/>
      <c r="Z13" s="104"/>
      <c r="AA13" s="86"/>
    </row>
    <row r="14" spans="2:27" ht="27" customHeight="1" x14ac:dyDescent="0.2">
      <c r="B14" s="136"/>
      <c r="C14" s="137"/>
      <c r="D14" s="137"/>
      <c r="E14" s="137"/>
      <c r="F14" s="105" t="s">
        <v>12</v>
      </c>
      <c r="G14" s="106"/>
      <c r="H14" s="106"/>
      <c r="I14" s="106"/>
      <c r="J14" s="106"/>
      <c r="K14" s="107"/>
      <c r="L14" s="6"/>
      <c r="M14" s="3" t="s">
        <v>13</v>
      </c>
      <c r="N14" s="3"/>
      <c r="O14" s="3" t="s">
        <v>14</v>
      </c>
      <c r="P14" s="3"/>
      <c r="Q14" s="108" t="s">
        <v>15</v>
      </c>
      <c r="R14" s="108"/>
      <c r="S14" s="108"/>
      <c r="T14" s="108"/>
      <c r="U14" s="109"/>
      <c r="V14" s="110"/>
      <c r="W14" s="110"/>
      <c r="X14" s="110"/>
      <c r="Y14" s="110"/>
      <c r="Z14" s="110"/>
      <c r="AA14" s="111"/>
    </row>
    <row r="15" spans="2:27" ht="27" customHeight="1" x14ac:dyDescent="0.2">
      <c r="B15" s="112" t="s">
        <v>72</v>
      </c>
      <c r="C15" s="112"/>
      <c r="D15" s="112"/>
      <c r="E15" s="112"/>
      <c r="F15" s="113" t="s">
        <v>50</v>
      </c>
      <c r="G15" s="114"/>
      <c r="H15" s="114"/>
      <c r="I15" s="114"/>
      <c r="J15" s="114"/>
      <c r="K15" s="115"/>
      <c r="L15" s="96" t="s">
        <v>41</v>
      </c>
      <c r="M15" s="96"/>
      <c r="N15" s="96"/>
      <c r="O15" s="96"/>
      <c r="P15" s="97"/>
      <c r="Q15" s="87" t="s">
        <v>16</v>
      </c>
      <c r="R15" s="96"/>
      <c r="S15" s="96"/>
      <c r="T15" s="96"/>
      <c r="U15" s="96"/>
      <c r="V15" s="96"/>
      <c r="W15" s="96"/>
      <c r="X15" s="96"/>
      <c r="Y15" s="96"/>
      <c r="Z15" s="96"/>
      <c r="AA15" s="97"/>
    </row>
    <row r="16" spans="2:27" ht="27" customHeight="1" x14ac:dyDescent="0.2">
      <c r="B16" s="112"/>
      <c r="C16" s="112"/>
      <c r="D16" s="112"/>
      <c r="E16" s="112"/>
      <c r="F16" s="154"/>
      <c r="G16" s="155"/>
      <c r="H16" s="155"/>
      <c r="I16" s="155"/>
      <c r="J16" s="155"/>
      <c r="K16" s="10" t="s">
        <v>42</v>
      </c>
      <c r="L16" s="118"/>
      <c r="M16" s="119"/>
      <c r="N16" s="119"/>
      <c r="O16" s="119"/>
      <c r="P16" s="8" t="s">
        <v>43</v>
      </c>
      <c r="Q16" s="120" t="s">
        <v>51</v>
      </c>
      <c r="R16" s="121"/>
      <c r="S16" s="125">
        <f>F16*L16</f>
        <v>0</v>
      </c>
      <c r="T16" s="125"/>
      <c r="U16" s="125"/>
      <c r="V16" s="125"/>
      <c r="W16" s="125"/>
      <c r="X16" s="125"/>
      <c r="Y16" s="125"/>
      <c r="Z16" s="125"/>
      <c r="AA16" s="9" t="s">
        <v>42</v>
      </c>
    </row>
    <row r="17" spans="2:27" ht="27" customHeight="1" x14ac:dyDescent="0.2">
      <c r="B17" s="112"/>
      <c r="C17" s="112"/>
      <c r="D17" s="112"/>
      <c r="E17" s="112"/>
      <c r="F17" s="80" t="s">
        <v>17</v>
      </c>
      <c r="G17" s="93"/>
      <c r="H17" s="93"/>
      <c r="I17" s="93"/>
      <c r="J17" s="93"/>
      <c r="K17" s="93"/>
      <c r="L17" s="87" t="s">
        <v>52</v>
      </c>
      <c r="M17" s="96"/>
      <c r="N17" s="96"/>
      <c r="O17" s="96"/>
      <c r="P17" s="97"/>
      <c r="Q17" s="98" t="s">
        <v>18</v>
      </c>
      <c r="R17" s="99"/>
      <c r="S17" s="100"/>
      <c r="T17" s="101"/>
      <c r="U17" s="101"/>
      <c r="V17" s="101"/>
      <c r="W17" s="101"/>
      <c r="X17" s="101"/>
      <c r="Y17" s="101"/>
      <c r="Z17" s="102"/>
      <c r="AA17" s="5" t="s">
        <v>11</v>
      </c>
    </row>
    <row r="18" spans="2:27" ht="27" customHeight="1" x14ac:dyDescent="0.2">
      <c r="B18" s="112"/>
      <c r="C18" s="112"/>
      <c r="D18" s="112"/>
      <c r="E18" s="112"/>
      <c r="F18" s="94"/>
      <c r="G18" s="95"/>
      <c r="H18" s="95"/>
      <c r="I18" s="95"/>
      <c r="J18" s="95"/>
      <c r="K18" s="95"/>
      <c r="L18" s="87" t="s">
        <v>53</v>
      </c>
      <c r="M18" s="96"/>
      <c r="N18" s="96"/>
      <c r="O18" s="96"/>
      <c r="P18" s="97"/>
      <c r="Q18" s="98" t="s">
        <v>19</v>
      </c>
      <c r="R18" s="99"/>
      <c r="S18" s="100"/>
      <c r="T18" s="101"/>
      <c r="U18" s="101"/>
      <c r="V18" s="101"/>
      <c r="W18" s="101"/>
      <c r="X18" s="101"/>
      <c r="Y18" s="101"/>
      <c r="Z18" s="102"/>
      <c r="AA18" s="5" t="s">
        <v>11</v>
      </c>
    </row>
    <row r="19" spans="2:27" ht="18" customHeight="1" x14ac:dyDescent="0.2">
      <c r="B19" s="112"/>
      <c r="C19" s="112"/>
      <c r="D19" s="112"/>
      <c r="E19" s="112"/>
      <c r="F19" s="84" t="s">
        <v>20</v>
      </c>
      <c r="G19" s="81"/>
      <c r="H19" s="81"/>
      <c r="I19" s="81"/>
      <c r="J19" s="81"/>
      <c r="K19" s="81"/>
      <c r="L19" s="84" t="s">
        <v>54</v>
      </c>
      <c r="M19" s="81"/>
      <c r="N19" s="81"/>
      <c r="O19" s="81"/>
      <c r="P19" s="85"/>
      <c r="Q19" s="53" t="s">
        <v>21</v>
      </c>
      <c r="R19" s="87"/>
      <c r="S19" s="151" t="e">
        <f>(S17+S18)/S16</f>
        <v>#DIV/0!</v>
      </c>
      <c r="T19" s="152"/>
      <c r="U19" s="152"/>
      <c r="V19" s="152"/>
      <c r="W19" s="152"/>
      <c r="X19" s="152"/>
      <c r="Y19" s="152"/>
      <c r="Z19" s="153"/>
      <c r="AA19" s="19" t="s">
        <v>11</v>
      </c>
    </row>
    <row r="20" spans="2:27" ht="12.75" customHeight="1" x14ac:dyDescent="0.2">
      <c r="B20" s="112"/>
      <c r="C20" s="112"/>
      <c r="D20" s="112"/>
      <c r="E20" s="112"/>
      <c r="F20" s="82"/>
      <c r="G20" s="83"/>
      <c r="H20" s="83"/>
      <c r="I20" s="83"/>
      <c r="J20" s="83"/>
      <c r="K20" s="83"/>
      <c r="L20" s="82"/>
      <c r="M20" s="83"/>
      <c r="N20" s="83"/>
      <c r="O20" s="83"/>
      <c r="P20" s="86"/>
      <c r="Q20" s="53"/>
      <c r="R20" s="87"/>
      <c r="S20" s="91"/>
      <c r="T20" s="92"/>
      <c r="U20" s="92"/>
      <c r="V20" s="92"/>
      <c r="W20" s="92"/>
      <c r="X20" s="92"/>
      <c r="Y20" s="92"/>
      <c r="Z20" s="92"/>
      <c r="AA20" s="92"/>
    </row>
    <row r="21" spans="2:27" ht="15" customHeight="1" x14ac:dyDescent="0.2">
      <c r="B21" s="112"/>
      <c r="C21" s="112"/>
      <c r="D21" s="112"/>
      <c r="E21" s="112"/>
      <c r="F21" s="84" t="s">
        <v>62</v>
      </c>
      <c r="G21" s="81"/>
      <c r="H21" s="81"/>
      <c r="I21" s="81"/>
      <c r="J21" s="81"/>
      <c r="K21" s="81"/>
      <c r="L21" s="81"/>
      <c r="M21" s="81"/>
      <c r="N21" s="81"/>
      <c r="O21" s="81"/>
      <c r="P21" s="85"/>
      <c r="Q21" s="53" t="s">
        <v>22</v>
      </c>
      <c r="R21" s="87"/>
      <c r="S21" s="122" t="e">
        <f>IF(S19&lt;=141000,S16*S19/3,S16*141000/3)</f>
        <v>#DIV/0!</v>
      </c>
      <c r="T21" s="123"/>
      <c r="U21" s="123"/>
      <c r="V21" s="123"/>
      <c r="W21" s="123"/>
      <c r="X21" s="123"/>
      <c r="Y21" s="123"/>
      <c r="Z21" s="124"/>
      <c r="AA21" s="97" t="s">
        <v>11</v>
      </c>
    </row>
    <row r="22" spans="2:27" ht="27" customHeight="1" x14ac:dyDescent="0.2">
      <c r="B22" s="112"/>
      <c r="C22" s="112"/>
      <c r="D22" s="112"/>
      <c r="E22" s="112"/>
      <c r="F22" s="82"/>
      <c r="G22" s="83"/>
      <c r="H22" s="83"/>
      <c r="I22" s="83"/>
      <c r="J22" s="83"/>
      <c r="K22" s="83"/>
      <c r="L22" s="83"/>
      <c r="M22" s="83"/>
      <c r="N22" s="83"/>
      <c r="O22" s="83"/>
      <c r="P22" s="86"/>
      <c r="Q22" s="53"/>
      <c r="R22" s="87"/>
      <c r="S22" s="122"/>
      <c r="T22" s="123"/>
      <c r="U22" s="123"/>
      <c r="V22" s="123"/>
      <c r="W22" s="123"/>
      <c r="X22" s="123"/>
      <c r="Y22" s="123"/>
      <c r="Z22" s="124"/>
      <c r="AA22" s="97"/>
    </row>
    <row r="23" spans="2:27" ht="23.25" customHeight="1" x14ac:dyDescent="0.2">
      <c r="B23" s="53" t="s">
        <v>23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4" t="e">
        <f>S12+S21</f>
        <v>#DIV/0!</v>
      </c>
      <c r="R23" s="55"/>
      <c r="S23" s="55"/>
      <c r="T23" s="55"/>
      <c r="U23" s="55"/>
      <c r="V23" s="55"/>
      <c r="W23" s="55"/>
      <c r="X23" s="55"/>
      <c r="Y23" s="55"/>
      <c r="Z23" s="56"/>
      <c r="AA23" s="20" t="s">
        <v>11</v>
      </c>
    </row>
    <row r="24" spans="2:27" ht="27" customHeight="1" x14ac:dyDescent="0.2">
      <c r="B24" s="57" t="s">
        <v>24</v>
      </c>
      <c r="C24" s="58"/>
      <c r="D24" s="58"/>
      <c r="E24" s="58"/>
      <c r="F24" s="63" t="s">
        <v>25</v>
      </c>
      <c r="G24" s="64"/>
      <c r="H24" s="64"/>
      <c r="I24" s="64"/>
      <c r="J24" s="64"/>
      <c r="K24" s="65"/>
      <c r="L24" s="11"/>
      <c r="M24" s="3" t="s">
        <v>13</v>
      </c>
      <c r="N24" s="3"/>
      <c r="O24" s="3" t="s">
        <v>14</v>
      </c>
      <c r="P24" s="3"/>
      <c r="Q24" s="66" t="s">
        <v>26</v>
      </c>
      <c r="R24" s="64"/>
      <c r="S24" s="64"/>
      <c r="T24" s="64"/>
      <c r="U24" s="67"/>
      <c r="V24" s="68"/>
      <c r="W24" s="68"/>
      <c r="X24" s="68"/>
      <c r="Y24" s="68"/>
      <c r="Z24" s="68"/>
      <c r="AA24" s="69"/>
    </row>
    <row r="25" spans="2:27" ht="24.75" customHeight="1" x14ac:dyDescent="0.2">
      <c r="B25" s="59"/>
      <c r="C25" s="60"/>
      <c r="D25" s="60"/>
      <c r="E25" s="60"/>
      <c r="F25" s="57" t="s">
        <v>27</v>
      </c>
      <c r="G25" s="58"/>
      <c r="H25" s="58"/>
      <c r="I25" s="58"/>
      <c r="J25" s="58"/>
      <c r="K25" s="70"/>
      <c r="L25" s="72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4"/>
    </row>
    <row r="26" spans="2:27" ht="27" customHeight="1" x14ac:dyDescent="0.2">
      <c r="B26" s="59"/>
      <c r="C26" s="60"/>
      <c r="D26" s="60"/>
      <c r="E26" s="60"/>
      <c r="F26" s="61"/>
      <c r="G26" s="62"/>
      <c r="H26" s="62"/>
      <c r="I26" s="62"/>
      <c r="J26" s="62"/>
      <c r="K26" s="71"/>
      <c r="L26" s="75" t="s">
        <v>28</v>
      </c>
      <c r="M26" s="76"/>
      <c r="N26" s="76"/>
      <c r="O26" s="76"/>
      <c r="P26" s="77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4"/>
    </row>
    <row r="27" spans="2:27" ht="27" customHeight="1" x14ac:dyDescent="0.2">
      <c r="B27" s="61"/>
      <c r="C27" s="62"/>
      <c r="D27" s="62"/>
      <c r="E27" s="62"/>
      <c r="F27" s="66" t="s">
        <v>29</v>
      </c>
      <c r="G27" s="78"/>
      <c r="H27" s="78"/>
      <c r="I27" s="78"/>
      <c r="J27" s="78"/>
      <c r="K27" s="79"/>
      <c r="L27" s="7"/>
      <c r="M27" s="3" t="s">
        <v>64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16"/>
    </row>
    <row r="28" spans="2:27" ht="21" customHeight="1" x14ac:dyDescent="0.2">
      <c r="B28" s="25" t="s">
        <v>39</v>
      </c>
      <c r="C28" s="26"/>
      <c r="D28" s="26"/>
      <c r="E28" s="26"/>
      <c r="F28" s="31" t="s">
        <v>30</v>
      </c>
      <c r="G28" s="32"/>
      <c r="H28" s="32"/>
      <c r="I28" s="32"/>
      <c r="J28" s="32"/>
      <c r="K28" s="33"/>
      <c r="L28" s="3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6"/>
    </row>
    <row r="29" spans="2:27" ht="21" customHeight="1" x14ac:dyDescent="0.2">
      <c r="B29" s="27"/>
      <c r="C29" s="28"/>
      <c r="D29" s="28"/>
      <c r="E29" s="28"/>
      <c r="F29" s="37" t="s">
        <v>31</v>
      </c>
      <c r="G29" s="38"/>
      <c r="H29" s="38"/>
      <c r="I29" s="38"/>
      <c r="J29" s="38"/>
      <c r="K29" s="39"/>
      <c r="L29" s="40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2"/>
    </row>
    <row r="30" spans="2:27" ht="21" customHeight="1" x14ac:dyDescent="0.2">
      <c r="B30" s="27"/>
      <c r="C30" s="28"/>
      <c r="D30" s="28"/>
      <c r="E30" s="28"/>
      <c r="F30" s="37" t="s">
        <v>32</v>
      </c>
      <c r="G30" s="38"/>
      <c r="H30" s="38"/>
      <c r="I30" s="38"/>
      <c r="J30" s="38"/>
      <c r="K30" s="39"/>
      <c r="L30" s="43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5"/>
    </row>
    <row r="31" spans="2:27" ht="17.25" customHeight="1" x14ac:dyDescent="0.2">
      <c r="B31" s="27"/>
      <c r="C31" s="28"/>
      <c r="D31" s="28"/>
      <c r="E31" s="28"/>
      <c r="F31" s="25" t="s">
        <v>33</v>
      </c>
      <c r="G31" s="26"/>
      <c r="H31" s="26"/>
      <c r="I31" s="26"/>
      <c r="J31" s="26"/>
      <c r="K31" s="46"/>
      <c r="L31" s="48" t="s">
        <v>1</v>
      </c>
      <c r="M31" s="49"/>
      <c r="N31" s="49"/>
      <c r="O31" s="49"/>
      <c r="P31" s="50"/>
      <c r="Q31" s="51" t="s">
        <v>34</v>
      </c>
      <c r="R31" s="51"/>
      <c r="S31" s="51"/>
      <c r="T31" s="51"/>
      <c r="U31" s="51"/>
      <c r="V31" s="51" t="s">
        <v>38</v>
      </c>
      <c r="W31" s="51"/>
      <c r="X31" s="51"/>
      <c r="Y31" s="51"/>
      <c r="Z31" s="51"/>
      <c r="AA31" s="51"/>
    </row>
    <row r="32" spans="2:27" ht="21" customHeight="1" x14ac:dyDescent="0.2">
      <c r="B32" s="29"/>
      <c r="C32" s="30"/>
      <c r="D32" s="30"/>
      <c r="E32" s="30"/>
      <c r="F32" s="29"/>
      <c r="G32" s="30"/>
      <c r="H32" s="30"/>
      <c r="I32" s="30"/>
      <c r="J32" s="30"/>
      <c r="K32" s="47"/>
      <c r="L32" s="43"/>
      <c r="M32" s="44"/>
      <c r="N32" s="44"/>
      <c r="O32" s="44"/>
      <c r="P32" s="45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</row>
    <row r="33" spans="2:27" ht="21" customHeight="1" x14ac:dyDescent="0.2">
      <c r="B33" s="21" t="s">
        <v>73</v>
      </c>
      <c r="C33" s="22"/>
      <c r="D33" s="22"/>
      <c r="E33" s="22"/>
      <c r="F33" s="23" t="s">
        <v>60</v>
      </c>
      <c r="G33" s="23"/>
      <c r="H33" s="23"/>
      <c r="I33" s="23"/>
      <c r="J33" s="23"/>
      <c r="K33" s="23"/>
      <c r="L33" s="24" t="s">
        <v>74</v>
      </c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2:27" ht="21" customHeight="1" x14ac:dyDescent="0.2"/>
    <row r="35" spans="2:27" ht="21" customHeight="1" x14ac:dyDescent="0.2"/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</sheetData>
  <mergeCells count="88"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F17:K18"/>
    <mergeCell ref="L17:P17"/>
    <mergeCell ref="Q17:R17"/>
    <mergeCell ref="S17:Z17"/>
    <mergeCell ref="L18:P18"/>
    <mergeCell ref="Q18:R18"/>
    <mergeCell ref="S18:Z18"/>
    <mergeCell ref="F19:K20"/>
    <mergeCell ref="L19:P20"/>
    <mergeCell ref="Q19:R20"/>
    <mergeCell ref="S19:Z19"/>
    <mergeCell ref="S20:AA20"/>
    <mergeCell ref="V32:AA32"/>
    <mergeCell ref="B23:P23"/>
    <mergeCell ref="Q23:Z23"/>
    <mergeCell ref="B24:E27"/>
    <mergeCell ref="F24:K24"/>
    <mergeCell ref="Q24:T24"/>
    <mergeCell ref="U24:AA24"/>
    <mergeCell ref="F25:K26"/>
    <mergeCell ref="L25:AA25"/>
    <mergeCell ref="L26:P26"/>
    <mergeCell ref="Q26:AA26"/>
    <mergeCell ref="F27:K27"/>
    <mergeCell ref="B33:E33"/>
    <mergeCell ref="F33:K33"/>
    <mergeCell ref="L33:AA33"/>
    <mergeCell ref="B28:E32"/>
    <mergeCell ref="F28:K28"/>
    <mergeCell ref="L28:AA28"/>
    <mergeCell ref="F29:K29"/>
    <mergeCell ref="L29:AA29"/>
    <mergeCell ref="F30:K30"/>
    <mergeCell ref="L30:AA30"/>
    <mergeCell ref="F31:K32"/>
    <mergeCell ref="L31:P31"/>
    <mergeCell ref="Q31:U31"/>
    <mergeCell ref="V31:AA31"/>
    <mergeCell ref="L32:P32"/>
    <mergeCell ref="Q32:U32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5</xdr:col>
                    <xdr:colOff>68580</xdr:colOff>
                    <xdr:row>6</xdr:row>
                    <xdr:rowOff>30480</xdr:rowOff>
                  </from>
                  <to>
                    <xdr:col>6</xdr:col>
                    <xdr:colOff>15240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19</xdr:col>
                    <xdr:colOff>68580</xdr:colOff>
                    <xdr:row>6</xdr:row>
                    <xdr:rowOff>30480</xdr:rowOff>
                  </from>
                  <to>
                    <xdr:col>20</xdr:col>
                    <xdr:colOff>22860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>
                <anchor moveWithCells="1">
                  <from>
                    <xdr:col>11</xdr:col>
                    <xdr:colOff>68580</xdr:colOff>
                    <xdr:row>23</xdr:row>
                    <xdr:rowOff>53340</xdr:rowOff>
                  </from>
                  <to>
                    <xdr:col>12</xdr:col>
                    <xdr:colOff>68580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>
                <anchor moveWithCells="1">
                  <from>
                    <xdr:col>13</xdr:col>
                    <xdr:colOff>68580</xdr:colOff>
                    <xdr:row>23</xdr:row>
                    <xdr:rowOff>53340</xdr:rowOff>
                  </from>
                  <to>
                    <xdr:col>14</xdr:col>
                    <xdr:colOff>68580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>
                <anchor moveWithCells="1">
                  <from>
                    <xdr:col>11</xdr:col>
                    <xdr:colOff>68580</xdr:colOff>
                    <xdr:row>26</xdr:row>
                    <xdr:rowOff>53340</xdr:rowOff>
                  </from>
                  <to>
                    <xdr:col>12</xdr:col>
                    <xdr:colOff>68580</xdr:colOff>
                    <xdr:row>26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6">
              <controlPr defaultSize="0" autoFill="0" autoLine="0" autoPict="0">
                <anchor moveWithCells="1">
                  <from>
                    <xdr:col>11</xdr:col>
                    <xdr:colOff>68580</xdr:colOff>
                    <xdr:row>13</xdr:row>
                    <xdr:rowOff>53340</xdr:rowOff>
                  </from>
                  <to>
                    <xdr:col>12</xdr:col>
                    <xdr:colOff>68580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7">
              <controlPr defaultSize="0" autoFill="0" autoLine="0" autoPict="0">
                <anchor moveWithCells="1">
                  <from>
                    <xdr:col>13</xdr:col>
                    <xdr:colOff>68580</xdr:colOff>
                    <xdr:row>13</xdr:row>
                    <xdr:rowOff>53340</xdr:rowOff>
                  </from>
                  <to>
                    <xdr:col>14</xdr:col>
                    <xdr:colOff>68580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" name="Check Box 8">
              <controlPr defaultSize="0" autoFill="0" autoLine="0" autoPict="0">
                <anchor moveWithCells="1">
                  <from>
                    <xdr:col>5</xdr:col>
                    <xdr:colOff>68580</xdr:colOff>
                    <xdr:row>7</xdr:row>
                    <xdr:rowOff>30480</xdr:rowOff>
                  </from>
                  <to>
                    <xdr:col>6</xdr:col>
                    <xdr:colOff>15240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" name="Check Box 9">
              <controlPr defaultSize="0" autoFill="0" autoLine="0" autoPict="0">
                <anchor moveWithCells="1">
                  <from>
                    <xdr:col>19</xdr:col>
                    <xdr:colOff>68580</xdr:colOff>
                    <xdr:row>7</xdr:row>
                    <xdr:rowOff>30480</xdr:rowOff>
                  </from>
                  <to>
                    <xdr:col>20</xdr:col>
                    <xdr:colOff>22860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3" name="Check Box 10">
              <controlPr defaultSize="0" autoFill="0" autoLine="0" autoPict="0">
                <anchor moveWithCells="1">
                  <from>
                    <xdr:col>11</xdr:col>
                    <xdr:colOff>30480</xdr:colOff>
                    <xdr:row>31</xdr:row>
                    <xdr:rowOff>259080</xdr:rowOff>
                  </from>
                  <to>
                    <xdr:col>12</xdr:col>
                    <xdr:colOff>30480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14" name="Check Box 11">
              <controlPr defaultSize="0" autoFill="0" autoLine="0" autoPict="0">
                <anchor moveWithCells="1">
                  <from>
                    <xdr:col>11</xdr:col>
                    <xdr:colOff>30480</xdr:colOff>
                    <xdr:row>31</xdr:row>
                    <xdr:rowOff>259080</xdr:rowOff>
                  </from>
                  <to>
                    <xdr:col>12</xdr:col>
                    <xdr:colOff>30480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15" name="Check Box 12">
              <controlPr defaultSize="0" autoFill="0" autoLine="0" autoPict="0">
                <anchor moveWithCells="1">
                  <from>
                    <xdr:col>11</xdr:col>
                    <xdr:colOff>30480</xdr:colOff>
                    <xdr:row>31</xdr:row>
                    <xdr:rowOff>259080</xdr:rowOff>
                  </from>
                  <to>
                    <xdr:col>12</xdr:col>
                    <xdr:colOff>22860</xdr:colOff>
                    <xdr:row>33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記載例</vt:lpstr>
      <vt:lpstr>記載例!Print_Area</vt:lpstr>
      <vt:lpstr>記入用!Print_Area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S003268 樋口 諒介</cp:lastModifiedBy>
  <cp:lastPrinted>2025-10-02T06:11:44Z</cp:lastPrinted>
  <dcterms:created xsi:type="dcterms:W3CDTF">2024-03-01T02:52:50Z</dcterms:created>
  <dcterms:modified xsi:type="dcterms:W3CDTF">2026-06-01T03:42:53Z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