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70" tabRatio="707" activeTab="1"/>
  </bookViews>
  <sheets>
    <sheet name="債権者登録申請書" sheetId="1" r:id="rId1"/>
    <sheet name=" (記入例 ・個人)" sheetId="2" r:id="rId2"/>
  </sheets>
  <definedNames>
    <definedName name="_xlnm.Print_Area" localSheetId="1">' (記入例 ・個人)'!$A$1:$BA$83</definedName>
    <definedName name="_xlnm.Print_Area" localSheetId="0">'債権者登録申請書'!$A$1:$BF$88</definedName>
  </definedNames>
  <calcPr fullCalcOnLoad="1"/>
</workbook>
</file>

<file path=xl/comments1.xml><?xml version="1.0" encoding="utf-8"?>
<comments xmlns="http://schemas.openxmlformats.org/spreadsheetml/2006/main">
  <authors>
    <author>S001798 坂本　明夫</author>
    <author>.</author>
  </authors>
  <commentList>
    <comment ref="AT5" authorId="0">
      <text>
        <r>
          <rPr>
            <sz val="9"/>
            <rFont val="MS P ゴシック"/>
            <family val="3"/>
          </rPr>
          <t>請求書・契約書等に押印される印鑑と同じものを押印ください。</t>
        </r>
      </text>
    </comment>
    <comment ref="J11" authorId="0">
      <text>
        <r>
          <rPr>
            <sz val="9"/>
            <rFont val="MS P ゴシック"/>
            <family val="3"/>
          </rPr>
          <t>申請区分について該当の番号をタブから選択してください。</t>
        </r>
      </text>
    </comment>
    <comment ref="J30" authorId="0">
      <text>
        <r>
          <rPr>
            <sz val="9"/>
            <rFont val="MS P ゴシック"/>
            <family val="3"/>
          </rPr>
          <t>受領方法について該当の番号をタブから選択してください。</t>
        </r>
      </text>
    </comment>
    <comment ref="AA34" authorId="1">
      <text>
        <r>
          <rPr>
            <sz val="9"/>
            <rFont val="ＭＳ Ｐゴシック"/>
            <family val="3"/>
          </rPr>
          <t>銀行、金庫、組合の別を選択してください。</t>
        </r>
      </text>
    </comment>
    <comment ref="AV34" authorId="1">
      <text>
        <r>
          <rPr>
            <sz val="9"/>
            <rFont val="ＭＳ Ｐゴシック"/>
            <family val="3"/>
          </rPr>
          <t>本店、支店、出張所の別を選択してください。</t>
        </r>
      </text>
    </comment>
    <comment ref="J39" authorId="0">
      <text>
        <r>
          <rPr>
            <sz val="9"/>
            <rFont val="MS P ゴシック"/>
            <family val="3"/>
          </rPr>
          <t>預金種目を該当の番号から選択してください。</t>
        </r>
      </text>
    </comment>
    <comment ref="AA39" authorId="0">
      <text>
        <r>
          <rPr>
            <sz val="9"/>
            <rFont val="MS P ゴシック"/>
            <family val="3"/>
          </rPr>
          <t xml:space="preserve">別段の場合は、その他を選択してください。
</t>
        </r>
      </text>
    </comment>
    <comment ref="AA46" authorId="1">
      <text>
        <r>
          <rPr>
            <sz val="9"/>
            <rFont val="ＭＳ Ｐゴシック"/>
            <family val="3"/>
          </rPr>
          <t>銀行、金庫、組合の別を選択してください。</t>
        </r>
      </text>
    </comment>
    <comment ref="AV46" authorId="1">
      <text>
        <r>
          <rPr>
            <sz val="9"/>
            <rFont val="ＭＳ Ｐゴシック"/>
            <family val="3"/>
          </rPr>
          <t>本店、支店、出張所の別を選択してください</t>
        </r>
        <r>
          <rPr>
            <b/>
            <sz val="9"/>
            <rFont val="ＭＳ Ｐゴシック"/>
            <family val="3"/>
          </rPr>
          <t>。</t>
        </r>
      </text>
    </comment>
    <comment ref="J51" authorId="0">
      <text>
        <r>
          <rPr>
            <sz val="9"/>
            <rFont val="MS P ゴシック"/>
            <family val="3"/>
          </rPr>
          <t>預金種目を該当の番号から選択してください。</t>
        </r>
      </text>
    </comment>
    <comment ref="AA51" authorId="0">
      <text>
        <r>
          <rPr>
            <sz val="9"/>
            <rFont val="MS P ゴシック"/>
            <family val="3"/>
          </rPr>
          <t xml:space="preserve">別段の場合は、その他を選択してください。
</t>
        </r>
      </text>
    </comment>
  </commentList>
</comments>
</file>

<file path=xl/comments2.xml><?xml version="1.0" encoding="utf-8"?>
<comments xmlns="http://schemas.openxmlformats.org/spreadsheetml/2006/main">
  <authors>
    <author>S001798 坂本　明夫</author>
    <author>.</author>
    <author>S002359 堂本　健生</author>
  </authors>
  <commentList>
    <comment ref="AT5" authorId="0">
      <text>
        <r>
          <rPr>
            <sz val="9"/>
            <rFont val="MS P ゴシック"/>
            <family val="3"/>
          </rPr>
          <t>ＰＴＡ会長印または
ＰＴＡの印（角印、通帳印）</t>
        </r>
      </text>
    </comment>
    <comment ref="AA34" authorId="1">
      <text>
        <r>
          <rPr>
            <sz val="9"/>
            <rFont val="ＭＳ Ｐゴシック"/>
            <family val="3"/>
          </rPr>
          <t>銀行、金庫、組合の別を選択してください。</t>
        </r>
      </text>
    </comment>
    <comment ref="AV34" authorId="1">
      <text>
        <r>
          <rPr>
            <sz val="9"/>
            <rFont val="ＭＳ Ｐゴシック"/>
            <family val="3"/>
          </rPr>
          <t>本店、支店、出張所の別を選択してください。</t>
        </r>
      </text>
    </comment>
    <comment ref="J39" authorId="0">
      <text>
        <r>
          <rPr>
            <sz val="9"/>
            <rFont val="MS P ゴシック"/>
            <family val="3"/>
          </rPr>
          <t>預金種別を選択してください。</t>
        </r>
      </text>
    </comment>
    <comment ref="J11" authorId="0">
      <text>
        <r>
          <rPr>
            <sz val="9"/>
            <rFont val="MS P ゴシック"/>
            <family val="3"/>
          </rPr>
          <t>申請区分について該当の番号を選択してください。ほとんどの校区が会長名が変わる変更です。</t>
        </r>
      </text>
    </comment>
    <comment ref="L20" authorId="1">
      <text>
        <r>
          <rPr>
            <sz val="9"/>
            <rFont val="MS P ゴシック"/>
            <family val="3"/>
          </rPr>
          <t>申請書、請求書の“団体名又は名称”と同じ内容にしてください。</t>
        </r>
      </text>
    </comment>
    <comment ref="BA37" authorId="1">
      <text>
        <r>
          <rPr>
            <sz val="9"/>
            <rFont val="MS P ゴシック"/>
            <family val="3"/>
          </rPr>
          <t>振込先の口座を記入してください。</t>
        </r>
      </text>
    </comment>
    <comment ref="AP57" authorId="1">
      <text>
        <r>
          <rPr>
            <b/>
            <sz val="9"/>
            <rFont val="MS P ゴシック"/>
            <family val="3"/>
          </rPr>
          <t>記入不要</t>
        </r>
      </text>
    </comment>
    <comment ref="Z57" authorId="2">
      <text>
        <r>
          <rPr>
            <b/>
            <sz val="9"/>
            <rFont val="ＭＳ Ｐゴシック"/>
            <family val="3"/>
          </rPr>
          <t>記入不要</t>
        </r>
      </text>
    </comment>
    <comment ref="L26" authorId="2">
      <text>
        <r>
          <rPr>
            <sz val="9"/>
            <rFont val="ＭＳ Ｐゴシック"/>
            <family val="3"/>
          </rPr>
          <t>申請書、請求書の“氏名又は代表者名”と同じ内容にしてください。</t>
        </r>
      </text>
    </comment>
    <comment ref="AN30" authorId="1">
      <text>
        <r>
          <rPr>
            <sz val="9"/>
            <rFont val="MS P ゴシック"/>
            <family val="3"/>
          </rPr>
          <t xml:space="preserve">※通常は口座振替払となります。
</t>
        </r>
      </text>
    </comment>
  </commentList>
</comments>
</file>

<file path=xl/sharedStrings.xml><?xml version="1.0" encoding="utf-8"?>
<sst xmlns="http://schemas.openxmlformats.org/spreadsheetml/2006/main" count="171" uniqueCount="84">
  <si>
    <t>住　所</t>
  </si>
  <si>
    <t>受領方法</t>
  </si>
  <si>
    <t>口座振替払の場合</t>
  </si>
  <si>
    <t>債 権 者 登 録 申 請 書</t>
  </si>
  <si>
    <t>法人名
又は個人名</t>
  </si>
  <si>
    <t>フリガナ</t>
  </si>
  <si>
    <t>振込先</t>
  </si>
  <si>
    <t>金融機関名</t>
  </si>
  <si>
    <t>口座番号</t>
  </si>
  <si>
    <t>前金払用口座（工事請負費で前金払を受ける場合のみ記入）</t>
  </si>
  <si>
    <t>三田市長　あて</t>
  </si>
  <si>
    <t>代表者名（職・氏名）</t>
  </si>
  <si>
    <t>債権者（契約者）</t>
  </si>
  <si>
    <t>所管課名</t>
  </si>
  <si>
    <t>担当者名</t>
  </si>
  <si>
    <t>債権者登録番号（変更・廃止の場合要記入）</t>
  </si>
  <si>
    <t>部署名</t>
  </si>
  <si>
    <t>連絡先番号</t>
  </si>
  <si>
    <t>三田</t>
  </si>
  <si>
    <t>電話番号（内線等）</t>
  </si>
  <si>
    <t>申請区分</t>
  </si>
  <si>
    <t>代表者印又は個人印</t>
  </si>
  <si>
    <t>会計課処理欄</t>
  </si>
  <si>
    <t>◇申請書の内容は申し出がない限り継続使用となります。</t>
  </si>
  <si>
    <t>記入者氏名</t>
  </si>
  <si>
    <t>受付日 , 担当</t>
  </si>
  <si>
    <t>入力日 , 担当</t>
  </si>
  <si>
    <t>三田市記入欄</t>
  </si>
  <si>
    <t>備　　考</t>
  </si>
  <si>
    <t>年</t>
  </si>
  <si>
    <t>月</t>
  </si>
  <si>
    <t>日</t>
  </si>
  <si>
    <t>銀行・金庫・組合</t>
  </si>
  <si>
    <t>(</t>
  </si>
  <si>
    <t>)</t>
  </si>
  <si>
    <t>本店・支店・出張所</t>
  </si>
  <si>
    <t>適用開始日</t>
  </si>
  <si>
    <t>◇消せるボールペンでの記入は不可です。訂正は契約・請求書に使用する印を訂正箇所に押印ください。</t>
  </si>
  <si>
    <t>-</t>
  </si>
  <si>
    <t>電話番号又はファックス番号</t>
  </si>
  <si>
    <t>669</t>
  </si>
  <si>
    <t>1595</t>
  </si>
  <si>
    <t>三田市三輪２丁目１番１号</t>
  </si>
  <si>
    <t>サンダ　ハナコ</t>
  </si>
  <si>
    <t>さんだ</t>
  </si>
  <si>
    <t>三田　太郎</t>
  </si>
  <si>
    <t>銀行</t>
  </si>
  <si>
    <t>支店</t>
  </si>
  <si>
    <t>079-563-1111</t>
  </si>
  <si>
    <t>〒</t>
  </si>
  <si>
    <t>〒</t>
  </si>
  <si>
    <t>新規・変更・廃止</t>
  </si>
  <si>
    <t>預金種別</t>
  </si>
  <si>
    <t>会  社  印</t>
  </si>
  <si>
    <t>口座名義人
（カタカナ）</t>
  </si>
  <si>
    <t>三田市からの支払を受ける債権者としての登録を申請します。</t>
  </si>
  <si>
    <t>三
田</t>
  </si>
  <si>
    <t>1普通</t>
  </si>
  <si>
    <t>―</t>
  </si>
  <si>
    <t>団体名
又は個人名</t>
  </si>
  <si>
    <t>（例）〇〇小学校ＰＴＡ</t>
  </si>
  <si>
    <t>〇〇ショウガッコウピーティーエー</t>
  </si>
  <si>
    <t>（例）会長　△△　□□</t>
  </si>
  <si>
    <t>カイチョウ　△△　□□</t>
  </si>
  <si>
    <t>1新規</t>
  </si>
  <si>
    <t>1 口座振替払</t>
  </si>
  <si>
    <t>令和</t>
  </si>
  <si>
    <t>債権者(契約者)</t>
  </si>
  <si>
    <t>郵便番号前</t>
  </si>
  <si>
    <t>郵便番号後</t>
  </si>
  <si>
    <t>電話FAX</t>
  </si>
  <si>
    <t>住所</t>
  </si>
  <si>
    <t>法人名又は個人名</t>
  </si>
  <si>
    <t>チェック対象外</t>
  </si>
  <si>
    <t>代表者名</t>
  </si>
  <si>
    <t>受領方法</t>
  </si>
  <si>
    <t>口座振替払の場合</t>
  </si>
  <si>
    <t>店舗名</t>
  </si>
  <si>
    <t>口座名義人</t>
  </si>
  <si>
    <t>受領&amp;口座</t>
  </si>
  <si>
    <t xml:space="preserve"> 前金払用口座（工事請負費で前金払を受ける場合のみ記入）</t>
  </si>
  <si>
    <t>記入者名</t>
  </si>
  <si>
    <t>種別</t>
  </si>
  <si>
    <t>業者・各種団体・個人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</si>
</sst>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9"/>
      <name val="MS P 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9"/>
      <name val="MS P ゴシック"/>
      <family val="3"/>
    </font>
    <font>
      <b/>
      <sz val="9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游ゴシック"/>
      <family val="3"/>
    </font>
    <font>
      <sz val="7"/>
      <color indexed="8"/>
      <name val="游ゴシック"/>
      <family val="3"/>
    </font>
    <font>
      <sz val="9"/>
      <name val="游ゴシック"/>
      <family val="3"/>
    </font>
    <font>
      <sz val="11"/>
      <color indexed="8"/>
      <name val="ＭＳ Ｐゴシック"/>
      <family val="3"/>
    </font>
    <font>
      <sz val="9"/>
      <color indexed="8"/>
      <name val="游ゴシック"/>
      <family val="3"/>
    </font>
    <font>
      <sz val="8"/>
      <color indexed="8"/>
      <name val="游ゴシック"/>
      <family val="3"/>
    </font>
    <font>
      <sz val="14"/>
      <color indexed="8"/>
      <name val="游ゴシック"/>
      <family val="3"/>
    </font>
    <font>
      <sz val="11"/>
      <color indexed="56"/>
      <name val="游ゴシック"/>
      <family val="3"/>
    </font>
    <font>
      <sz val="10"/>
      <color indexed="10"/>
      <name val="HGP創英角ｺﾞｼｯｸUB"/>
      <family val="3"/>
    </font>
    <font>
      <sz val="10"/>
      <color indexed="56"/>
      <name val="游ゴシック"/>
      <family val="3"/>
    </font>
    <font>
      <sz val="11"/>
      <color indexed="56"/>
      <name val="ＭＳ Ｐゴシック"/>
      <family val="3"/>
    </font>
    <font>
      <sz val="9"/>
      <color indexed="10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sz val="14"/>
      <color theme="1"/>
      <name val="Calibri"/>
      <family val="3"/>
    </font>
    <font>
      <sz val="11"/>
      <color theme="1"/>
      <name val="ＭＳ Ｐゴシック"/>
      <family val="3"/>
    </font>
    <font>
      <sz val="11"/>
      <color rgb="FFC000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1"/>
      <color rgb="FF002060"/>
      <name val="Calibri"/>
      <family val="3"/>
    </font>
    <font>
      <sz val="10"/>
      <color rgb="FF002060"/>
      <name val="Calibri"/>
      <family val="3"/>
    </font>
    <font>
      <sz val="11"/>
      <color rgb="FF002060"/>
      <name val="ＭＳ Ｐゴシック"/>
      <family val="3"/>
    </font>
    <font>
      <sz val="10"/>
      <color rgb="FFFF0000"/>
      <name val="HGP創英角ｺﾞｼｯｸUB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6E6E6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/>
      <right style="hair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>
      <alignment/>
      <protection/>
    </xf>
    <xf numFmtId="0" fontId="51" fillId="32" borderId="0" applyNumberFormat="0" applyBorder="0" applyAlignment="0" applyProtection="0"/>
  </cellStyleXfs>
  <cellXfs count="337">
    <xf numFmtId="0" fontId="0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33" borderId="0" xfId="0" applyFill="1" applyAlignment="1">
      <alignment vertical="center"/>
    </xf>
    <xf numFmtId="176" fontId="0" fillId="0" borderId="0" xfId="0" applyNumberForma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76" fontId="0" fillId="33" borderId="15" xfId="0" applyNumberFormat="1" applyFill="1" applyBorder="1" applyAlignment="1" applyProtection="1">
      <alignment vertical="center"/>
      <protection locked="0"/>
    </xf>
    <xf numFmtId="176" fontId="0" fillId="33" borderId="12" xfId="0" applyNumberFormat="1" applyFill="1" applyBorder="1" applyAlignment="1" applyProtection="1">
      <alignment vertical="center"/>
      <protection locked="0"/>
    </xf>
    <xf numFmtId="176" fontId="0" fillId="33" borderId="13" xfId="0" applyNumberFormat="1" applyFill="1" applyBorder="1" applyAlignment="1" applyProtection="1">
      <alignment vertical="center"/>
      <protection locked="0"/>
    </xf>
    <xf numFmtId="176" fontId="0" fillId="0" borderId="0" xfId="0" applyNumberFormat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/>
    </xf>
    <xf numFmtId="176" fontId="0" fillId="0" borderId="12" xfId="0" applyNumberFormat="1" applyBorder="1" applyAlignment="1" applyProtection="1">
      <alignment vertical="center"/>
      <protection locked="0"/>
    </xf>
    <xf numFmtId="176" fontId="0" fillId="0" borderId="13" xfId="0" applyNumberFormat="1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 vertical="center" wrapText="1"/>
    </xf>
    <xf numFmtId="0" fontId="0" fillId="33" borderId="1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33" borderId="14" xfId="0" applyFill="1" applyBorder="1" applyAlignment="1" applyProtection="1">
      <alignment vertical="center"/>
      <protection/>
    </xf>
    <xf numFmtId="176" fontId="0" fillId="33" borderId="12" xfId="0" applyNumberFormat="1" applyFill="1" applyBorder="1" applyAlignment="1" applyProtection="1">
      <alignment vertical="center"/>
      <protection/>
    </xf>
    <xf numFmtId="176" fontId="0" fillId="33" borderId="15" xfId="0" applyNumberFormat="1" applyFill="1" applyBorder="1" applyAlignment="1" applyProtection="1">
      <alignment vertical="center"/>
      <protection/>
    </xf>
    <xf numFmtId="176" fontId="0" fillId="33" borderId="13" xfId="0" applyNumberFormat="1" applyFill="1" applyBorder="1" applyAlignment="1" applyProtection="1">
      <alignment vertical="center"/>
      <protection/>
    </xf>
    <xf numFmtId="0" fontId="53" fillId="0" borderId="10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0" fillId="0" borderId="21" xfId="0" applyBorder="1" applyAlignment="1">
      <alignment vertical="center"/>
    </xf>
    <xf numFmtId="0" fontId="53" fillId="0" borderId="21" xfId="0" applyFont="1" applyBorder="1" applyAlignment="1">
      <alignment vertical="top" wrapText="1"/>
    </xf>
    <xf numFmtId="0" fontId="54" fillId="0" borderId="0" xfId="0" applyFont="1" applyAlignment="1">
      <alignment horizontal="center" vertical="center"/>
    </xf>
    <xf numFmtId="176" fontId="0" fillId="33" borderId="18" xfId="0" applyNumberFormat="1" applyFill="1" applyBorder="1" applyAlignment="1" applyProtection="1">
      <alignment horizontal="center" vertical="center" shrinkToFit="1"/>
      <protection/>
    </xf>
    <xf numFmtId="176" fontId="0" fillId="33" borderId="10" xfId="0" applyNumberFormat="1" applyFill="1" applyBorder="1" applyAlignment="1" applyProtection="1">
      <alignment horizontal="center" vertical="center" shrinkToFit="1"/>
      <protection/>
    </xf>
    <xf numFmtId="176" fontId="0" fillId="33" borderId="15" xfId="0" applyNumberFormat="1" applyFill="1" applyBorder="1" applyAlignment="1" applyProtection="1">
      <alignment horizontal="center" vertical="center" shrinkToFit="1"/>
      <protection/>
    </xf>
    <xf numFmtId="176" fontId="0" fillId="33" borderId="16" xfId="0" applyNumberFormat="1" applyFill="1" applyBorder="1" applyAlignment="1" applyProtection="1">
      <alignment horizontal="center" vertical="center" shrinkToFit="1"/>
      <protection/>
    </xf>
    <xf numFmtId="0" fontId="55" fillId="0" borderId="10" xfId="0" applyNumberFormat="1" applyFont="1" applyFill="1" applyBorder="1" applyAlignment="1" applyProtection="1">
      <alignment horizontal="center" vertical="center"/>
      <protection locked="0"/>
    </xf>
    <xf numFmtId="0" fontId="55" fillId="0" borderId="16" xfId="0" applyNumberFormat="1" applyFont="1" applyFill="1" applyBorder="1" applyAlignment="1" applyProtection="1">
      <alignment horizontal="center" vertical="center"/>
      <protection locked="0"/>
    </xf>
    <xf numFmtId="176" fontId="0" fillId="33" borderId="10" xfId="0" applyNumberFormat="1" applyFill="1" applyBorder="1" applyAlignment="1" applyProtection="1">
      <alignment horizontal="center" vertical="center"/>
      <protection/>
    </xf>
    <xf numFmtId="176" fontId="0" fillId="33" borderId="16" xfId="0" applyNumberFormat="1" applyFill="1" applyBorder="1" applyAlignment="1" applyProtection="1">
      <alignment horizontal="center" vertical="center"/>
      <protection/>
    </xf>
    <xf numFmtId="176" fontId="56" fillId="0" borderId="0" xfId="0" applyNumberFormat="1" applyFont="1" applyAlignment="1" applyProtection="1">
      <alignment horizontal="left" vertical="center" wrapText="1"/>
      <protection/>
    </xf>
    <xf numFmtId="0" fontId="52" fillId="33" borderId="22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/>
    </xf>
    <xf numFmtId="0" fontId="57" fillId="33" borderId="22" xfId="0" applyFont="1" applyFill="1" applyBorder="1" applyAlignment="1">
      <alignment horizontal="center" vertical="center" shrinkToFit="1"/>
    </xf>
    <xf numFmtId="0" fontId="57" fillId="33" borderId="23" xfId="0" applyFont="1" applyFill="1" applyBorder="1" applyAlignment="1">
      <alignment horizontal="center" vertical="center" shrinkToFit="1"/>
    </xf>
    <xf numFmtId="0" fontId="57" fillId="33" borderId="20" xfId="0" applyFont="1" applyFill="1" applyBorder="1" applyAlignment="1">
      <alignment horizontal="center" vertical="center" shrinkToFit="1"/>
    </xf>
    <xf numFmtId="0" fontId="52" fillId="0" borderId="18" xfId="0" applyFont="1" applyBorder="1" applyAlignment="1" applyProtection="1">
      <alignment horizontal="center" vertical="center"/>
      <protection locked="0"/>
    </xf>
    <xf numFmtId="0" fontId="52" fillId="0" borderId="10" xfId="0" applyFont="1" applyBorder="1" applyAlignment="1" applyProtection="1">
      <alignment horizontal="center" vertical="center"/>
      <protection locked="0"/>
    </xf>
    <xf numFmtId="0" fontId="52" fillId="0" borderId="12" xfId="0" applyFont="1" applyBorder="1" applyAlignment="1" applyProtection="1">
      <alignment horizontal="center" vertical="center"/>
      <protection locked="0"/>
    </xf>
    <xf numFmtId="0" fontId="52" fillId="0" borderId="14" xfId="0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center" vertical="center"/>
      <protection locked="0"/>
    </xf>
    <xf numFmtId="0" fontId="52" fillId="0" borderId="17" xfId="0" applyFont="1" applyBorder="1" applyAlignment="1" applyProtection="1">
      <alignment horizontal="center" vertical="center"/>
      <protection locked="0"/>
    </xf>
    <xf numFmtId="0" fontId="52" fillId="0" borderId="15" xfId="0" applyFont="1" applyBorder="1" applyAlignment="1" applyProtection="1">
      <alignment horizontal="center" vertical="center"/>
      <protection locked="0"/>
    </xf>
    <xf numFmtId="0" fontId="52" fillId="0" borderId="16" xfId="0" applyFont="1" applyBorder="1" applyAlignment="1" applyProtection="1">
      <alignment horizontal="center" vertical="center"/>
      <protection locked="0"/>
    </xf>
    <xf numFmtId="0" fontId="52" fillId="0" borderId="1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18" xfId="0" applyFill="1" applyBorder="1" applyAlignment="1">
      <alignment horizontal="center" vertical="center" textRotation="255"/>
    </xf>
    <xf numFmtId="0" fontId="0" fillId="33" borderId="12" xfId="0" applyFill="1" applyBorder="1" applyAlignment="1">
      <alignment horizontal="center" vertical="center" textRotation="255"/>
    </xf>
    <xf numFmtId="0" fontId="0" fillId="33" borderId="14" xfId="0" applyFill="1" applyBorder="1" applyAlignment="1">
      <alignment horizontal="center" vertical="center" textRotation="255"/>
    </xf>
    <xf numFmtId="0" fontId="0" fillId="33" borderId="17" xfId="0" applyFill="1" applyBorder="1" applyAlignment="1">
      <alignment horizontal="center" vertical="center" textRotation="255"/>
    </xf>
    <xf numFmtId="0" fontId="0" fillId="33" borderId="15" xfId="0" applyFill="1" applyBorder="1" applyAlignment="1">
      <alignment horizontal="center" vertical="center" textRotation="255"/>
    </xf>
    <xf numFmtId="0" fontId="0" fillId="33" borderId="13" xfId="0" applyFill="1" applyBorder="1" applyAlignment="1">
      <alignment horizontal="center" vertical="center" textRotation="255"/>
    </xf>
    <xf numFmtId="0" fontId="0" fillId="33" borderId="18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8" xfId="0" applyFill="1" applyBorder="1" applyAlignment="1" applyProtection="1">
      <alignment horizontal="center" vertical="center" wrapText="1" shrinkToFit="1"/>
      <protection/>
    </xf>
    <xf numFmtId="0" fontId="0" fillId="33" borderId="12" xfId="0" applyFill="1" applyBorder="1" applyAlignment="1" applyProtection="1">
      <alignment horizontal="center" vertical="center" wrapText="1" shrinkToFit="1"/>
      <protection/>
    </xf>
    <xf numFmtId="0" fontId="0" fillId="33" borderId="15" xfId="0" applyFill="1" applyBorder="1" applyAlignment="1" applyProtection="1">
      <alignment horizontal="center" vertical="center" wrapText="1" shrinkToFit="1"/>
      <protection/>
    </xf>
    <xf numFmtId="0" fontId="0" fillId="33" borderId="13" xfId="0" applyFill="1" applyBorder="1" applyAlignment="1" applyProtection="1">
      <alignment horizontal="center" vertical="center" wrapText="1" shrinkToFit="1"/>
      <protection/>
    </xf>
    <xf numFmtId="49" fontId="0" fillId="0" borderId="18" xfId="0" applyNumberFormat="1" applyFont="1" applyFill="1" applyBorder="1" applyAlignment="1" applyProtection="1">
      <alignment horizontal="right" vertical="center"/>
      <protection locked="0"/>
    </xf>
    <xf numFmtId="49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0" borderId="15" xfId="0" applyNumberFormat="1" applyFont="1" applyFill="1" applyBorder="1" applyAlignment="1" applyProtection="1">
      <alignment horizontal="right" vertical="center"/>
      <protection locked="0"/>
    </xf>
    <xf numFmtId="49" fontId="0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2" xfId="0" applyNumberFormat="1" applyFont="1" applyBorder="1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horizontal="left" vertical="center"/>
      <protection locked="0"/>
    </xf>
    <xf numFmtId="0" fontId="0" fillId="33" borderId="18" xfId="0" applyFill="1" applyBorder="1" applyAlignment="1">
      <alignment horizontal="left" vertical="center" shrinkToFit="1"/>
    </xf>
    <xf numFmtId="0" fontId="0" fillId="33" borderId="10" xfId="0" applyFill="1" applyBorder="1" applyAlignment="1">
      <alignment horizontal="left" vertical="center" shrinkToFit="1"/>
    </xf>
    <xf numFmtId="0" fontId="0" fillId="33" borderId="0" xfId="0" applyFill="1" applyBorder="1" applyAlignment="1">
      <alignment horizontal="left" vertical="center" shrinkToFit="1"/>
    </xf>
    <xf numFmtId="0" fontId="0" fillId="33" borderId="12" xfId="0" applyFill="1" applyBorder="1" applyAlignment="1">
      <alignment horizontal="left" vertical="center" shrinkToFit="1"/>
    </xf>
    <xf numFmtId="0" fontId="0" fillId="33" borderId="15" xfId="0" applyFill="1" applyBorder="1" applyAlignment="1">
      <alignment horizontal="left" vertical="center" shrinkToFit="1"/>
    </xf>
    <xf numFmtId="0" fontId="0" fillId="33" borderId="16" xfId="0" applyFill="1" applyBorder="1" applyAlignment="1">
      <alignment horizontal="left" vertical="center" shrinkToFit="1"/>
    </xf>
    <xf numFmtId="0" fontId="0" fillId="33" borderId="13" xfId="0" applyFill="1" applyBorder="1" applyAlignment="1">
      <alignment horizontal="left" vertical="center" shrinkToFit="1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left" vertical="center" shrinkToFit="1"/>
      <protection locked="0"/>
    </xf>
    <xf numFmtId="0" fontId="0" fillId="0" borderId="19" xfId="0" applyBorder="1" applyAlignment="1" applyProtection="1">
      <alignment horizontal="left" vertical="center" shrinkToFit="1"/>
      <protection locked="0"/>
    </xf>
    <xf numFmtId="0" fontId="0" fillId="33" borderId="25" xfId="0" applyFill="1" applyBorder="1" applyAlignment="1">
      <alignment horizontal="center" vertical="center"/>
    </xf>
    <xf numFmtId="0" fontId="0" fillId="0" borderId="25" xfId="0" applyBorder="1" applyAlignment="1" applyProtection="1">
      <alignment horizontal="left" vertical="center" shrinkToFit="1"/>
      <protection locked="0"/>
    </xf>
    <xf numFmtId="0" fontId="0" fillId="33" borderId="24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14" xfId="0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left" vertical="center" shrinkToFit="1"/>
      <protection locked="0"/>
    </xf>
    <xf numFmtId="0" fontId="0" fillId="0" borderId="15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58" fillId="0" borderId="10" xfId="0" applyFont="1" applyBorder="1" applyAlignment="1" applyProtection="1">
      <alignment horizontal="left" vertical="center" wrapText="1"/>
      <protection locked="0"/>
    </xf>
    <xf numFmtId="0" fontId="58" fillId="0" borderId="12" xfId="0" applyFont="1" applyBorder="1" applyAlignment="1" applyProtection="1">
      <alignment horizontal="left" vertical="center" wrapText="1"/>
      <protection locked="0"/>
    </xf>
    <xf numFmtId="0" fontId="58" fillId="0" borderId="0" xfId="0" applyFont="1" applyBorder="1" applyAlignment="1" applyProtection="1">
      <alignment horizontal="left" vertical="center" wrapText="1"/>
      <protection locked="0"/>
    </xf>
    <xf numFmtId="0" fontId="58" fillId="0" borderId="17" xfId="0" applyFont="1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shrinkToFit="1"/>
      <protection locked="0"/>
    </xf>
    <xf numFmtId="0" fontId="52" fillId="0" borderId="0" xfId="0" applyFont="1" applyBorder="1" applyAlignment="1" applyProtection="1">
      <alignment horizontal="center" vertical="center" wrapText="1"/>
      <protection/>
    </xf>
    <xf numFmtId="0" fontId="52" fillId="0" borderId="16" xfId="0" applyFont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horizontal="center" vertical="center" wrapText="1"/>
      <protection locked="0"/>
    </xf>
    <xf numFmtId="0" fontId="52" fillId="0" borderId="16" xfId="0" applyFont="1" applyBorder="1" applyAlignment="1" applyProtection="1">
      <alignment horizontal="center" vertical="center" wrapText="1"/>
      <protection locked="0"/>
    </xf>
    <xf numFmtId="0" fontId="52" fillId="0" borderId="17" xfId="0" applyFont="1" applyBorder="1" applyAlignment="1" applyProtection="1">
      <alignment horizontal="center" vertical="center" wrapText="1"/>
      <protection/>
    </xf>
    <xf numFmtId="0" fontId="52" fillId="0" borderId="13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52" fillId="0" borderId="19" xfId="0" applyFont="1" applyBorder="1" applyAlignment="1" applyProtection="1">
      <alignment horizontal="left" vertical="center" shrinkToFit="1"/>
      <protection locked="0"/>
    </xf>
    <xf numFmtId="0" fontId="52" fillId="0" borderId="18" xfId="0" applyFont="1" applyBorder="1" applyAlignment="1" applyProtection="1">
      <alignment horizontal="left" vertical="center" shrinkToFit="1"/>
      <protection locked="0"/>
    </xf>
    <xf numFmtId="0" fontId="52" fillId="0" borderId="10" xfId="0" applyFont="1" applyBorder="1" applyAlignment="1" applyProtection="1">
      <alignment horizontal="left" vertical="center" shrinkToFit="1"/>
      <protection locked="0"/>
    </xf>
    <xf numFmtId="0" fontId="52" fillId="0" borderId="12" xfId="0" applyFont="1" applyBorder="1" applyAlignment="1" applyProtection="1">
      <alignment horizontal="left" vertical="center" shrinkToFit="1"/>
      <protection locked="0"/>
    </xf>
    <xf numFmtId="0" fontId="52" fillId="0" borderId="15" xfId="0" applyFont="1" applyBorder="1" applyAlignment="1" applyProtection="1">
      <alignment horizontal="left" vertical="center" shrinkToFit="1"/>
      <protection locked="0"/>
    </xf>
    <xf numFmtId="0" fontId="52" fillId="0" borderId="16" xfId="0" applyFont="1" applyBorder="1" applyAlignment="1" applyProtection="1">
      <alignment horizontal="left" vertical="center" shrinkToFit="1"/>
      <protection locked="0"/>
    </xf>
    <xf numFmtId="0" fontId="52" fillId="0" borderId="13" xfId="0" applyFont="1" applyBorder="1" applyAlignment="1" applyProtection="1">
      <alignment horizontal="left" vertical="center" shrinkToFit="1"/>
      <protection locked="0"/>
    </xf>
    <xf numFmtId="0" fontId="55" fillId="0" borderId="0" xfId="0" applyFont="1" applyBorder="1" applyAlignment="1" applyProtection="1">
      <alignment horizontal="center" vertical="center"/>
      <protection locked="0"/>
    </xf>
    <xf numFmtId="0" fontId="55" fillId="0" borderId="16" xfId="0" applyFont="1" applyBorder="1" applyAlignment="1" applyProtection="1">
      <alignment horizontal="center" vertical="center"/>
      <protection locked="0"/>
    </xf>
    <xf numFmtId="176" fontId="0" fillId="33" borderId="0" xfId="0" applyNumberFormat="1" applyFill="1" applyBorder="1" applyAlignment="1" applyProtection="1">
      <alignment horizontal="center" vertical="center"/>
      <protection/>
    </xf>
    <xf numFmtId="0" fontId="52" fillId="0" borderId="0" xfId="0" applyFont="1" applyBorder="1" applyAlignment="1">
      <alignment horizontal="left" vertical="center" shrinkToFit="1"/>
    </xf>
    <xf numFmtId="0" fontId="5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8" xfId="0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0" fillId="0" borderId="12" xfId="0" applyFill="1" applyBorder="1" applyAlignment="1" applyProtection="1">
      <alignment horizontal="center" vertical="center" shrinkToFit="1"/>
      <protection locked="0"/>
    </xf>
    <xf numFmtId="0" fontId="0" fillId="0" borderId="15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 applyProtection="1">
      <alignment horizontal="center" vertical="center" shrinkToFit="1"/>
      <protection locked="0"/>
    </xf>
    <xf numFmtId="0" fontId="55" fillId="0" borderId="10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horizontal="left" vertical="center" shrinkToFit="1"/>
      <protection locked="0"/>
    </xf>
    <xf numFmtId="0" fontId="0" fillId="0" borderId="31" xfId="0" applyBorder="1" applyAlignment="1" applyProtection="1">
      <alignment horizontal="left" vertical="center" shrinkToFit="1"/>
      <protection locked="0"/>
    </xf>
    <xf numFmtId="0" fontId="0" fillId="0" borderId="21" xfId="0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59" fillId="33" borderId="18" xfId="0" applyFont="1" applyFill="1" applyBorder="1" applyAlignment="1">
      <alignment horizontal="center" vertical="center" shrinkToFit="1"/>
    </xf>
    <xf numFmtId="0" fontId="59" fillId="33" borderId="10" xfId="0" applyFont="1" applyFill="1" applyBorder="1" applyAlignment="1">
      <alignment horizontal="center" vertical="center" shrinkToFit="1"/>
    </xf>
    <xf numFmtId="0" fontId="59" fillId="33" borderId="12" xfId="0" applyFont="1" applyFill="1" applyBorder="1" applyAlignment="1">
      <alignment horizontal="center" vertical="center" shrinkToFit="1"/>
    </xf>
    <xf numFmtId="0" fontId="59" fillId="33" borderId="15" xfId="0" applyFont="1" applyFill="1" applyBorder="1" applyAlignment="1">
      <alignment horizontal="center" vertical="center" shrinkToFit="1"/>
    </xf>
    <xf numFmtId="0" fontId="59" fillId="33" borderId="16" xfId="0" applyFont="1" applyFill="1" applyBorder="1" applyAlignment="1">
      <alignment horizontal="center" vertical="center" shrinkToFit="1"/>
    </xf>
    <xf numFmtId="0" fontId="59" fillId="33" borderId="13" xfId="0" applyFont="1" applyFill="1" applyBorder="1" applyAlignment="1">
      <alignment horizontal="center" vertical="center" shrinkToFit="1"/>
    </xf>
    <xf numFmtId="176" fontId="0" fillId="0" borderId="32" xfId="0" applyNumberFormat="1" applyBorder="1" applyAlignment="1">
      <alignment horizontal="center" vertical="center"/>
    </xf>
    <xf numFmtId="176" fontId="0" fillId="0" borderId="32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59" fillId="33" borderId="18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0" fontId="59" fillId="33" borderId="16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60" fillId="0" borderId="18" xfId="0" applyNumberFormat="1" applyFont="1" applyFill="1" applyBorder="1" applyAlignment="1" applyProtection="1">
      <alignment horizontal="right" vertical="center" wrapText="1"/>
      <protection/>
    </xf>
    <xf numFmtId="49" fontId="60" fillId="0" borderId="10" xfId="0" applyNumberFormat="1" applyFont="1" applyFill="1" applyBorder="1" applyAlignment="1" applyProtection="1">
      <alignment horizontal="right" vertical="center" wrapText="1"/>
      <protection/>
    </xf>
    <xf numFmtId="49" fontId="60" fillId="0" borderId="15" xfId="0" applyNumberFormat="1" applyFont="1" applyFill="1" applyBorder="1" applyAlignment="1" applyProtection="1">
      <alignment horizontal="right" vertical="center" wrapText="1"/>
      <protection/>
    </xf>
    <xf numFmtId="49" fontId="60" fillId="0" borderId="16" xfId="0" applyNumberFormat="1" applyFont="1" applyFill="1" applyBorder="1" applyAlignment="1" applyProtection="1">
      <alignment horizontal="right" vertical="center" wrapText="1"/>
      <protection/>
    </xf>
    <xf numFmtId="0" fontId="60" fillId="0" borderId="24" xfId="0" applyFont="1" applyBorder="1" applyAlignment="1" applyProtection="1">
      <alignment horizontal="left" vertical="center"/>
      <protection locked="0"/>
    </xf>
    <xf numFmtId="0" fontId="60" fillId="0" borderId="19" xfId="0" applyFont="1" applyBorder="1" applyAlignment="1" applyProtection="1">
      <alignment horizontal="left" vertical="center"/>
      <protection locked="0"/>
    </xf>
    <xf numFmtId="49" fontId="60" fillId="0" borderId="18" xfId="0" applyNumberFormat="1" applyFont="1" applyBorder="1" applyAlignment="1" applyProtection="1">
      <alignment horizontal="center" vertical="center"/>
      <protection locked="0"/>
    </xf>
    <xf numFmtId="49" fontId="60" fillId="0" borderId="10" xfId="0" applyNumberFormat="1" applyFont="1" applyBorder="1" applyAlignment="1" applyProtection="1">
      <alignment horizontal="center" vertical="center"/>
      <protection locked="0"/>
    </xf>
    <xf numFmtId="49" fontId="60" fillId="0" borderId="12" xfId="0" applyNumberFormat="1" applyFont="1" applyBorder="1" applyAlignment="1" applyProtection="1">
      <alignment horizontal="center" vertical="center"/>
      <protection locked="0"/>
    </xf>
    <xf numFmtId="49" fontId="60" fillId="0" borderId="15" xfId="0" applyNumberFormat="1" applyFont="1" applyBorder="1" applyAlignment="1" applyProtection="1">
      <alignment horizontal="center" vertical="center"/>
      <protection locked="0"/>
    </xf>
    <xf numFmtId="49" fontId="60" fillId="0" borderId="16" xfId="0" applyNumberFormat="1" applyFont="1" applyBorder="1" applyAlignment="1" applyProtection="1">
      <alignment horizontal="center" vertical="center"/>
      <protection locked="0"/>
    </xf>
    <xf numFmtId="49" fontId="6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61" fillId="0" borderId="19" xfId="0" applyFont="1" applyBorder="1" applyAlignment="1" applyProtection="1">
      <alignment horizontal="center" vertical="center" wrapText="1"/>
      <protection locked="0"/>
    </xf>
    <xf numFmtId="0" fontId="52" fillId="0" borderId="18" xfId="0" applyFont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0" fontId="52" fillId="0" borderId="12" xfId="0" applyFont="1" applyBorder="1" applyAlignment="1" applyProtection="1">
      <alignment horizontal="center" vertical="center" wrapText="1"/>
      <protection locked="0"/>
    </xf>
    <xf numFmtId="0" fontId="52" fillId="0" borderId="15" xfId="0" applyFont="1" applyBorder="1" applyAlignment="1" applyProtection="1">
      <alignment horizontal="center" vertical="center" wrapText="1"/>
      <protection locked="0"/>
    </xf>
    <xf numFmtId="0" fontId="52" fillId="0" borderId="13" xfId="0" applyFont="1" applyBorder="1" applyAlignment="1" applyProtection="1">
      <alignment horizontal="center" vertical="center" wrapText="1"/>
      <protection locked="0"/>
    </xf>
    <xf numFmtId="0" fontId="52" fillId="33" borderId="36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37" xfId="0" applyFont="1" applyFill="1" applyBorder="1" applyAlignment="1">
      <alignment horizontal="center" vertical="center" wrapText="1"/>
    </xf>
    <xf numFmtId="0" fontId="60" fillId="0" borderId="28" xfId="0" applyFont="1" applyBorder="1" applyAlignment="1" applyProtection="1">
      <alignment horizontal="center" vertical="center"/>
      <protection locked="0"/>
    </xf>
    <xf numFmtId="0" fontId="60" fillId="0" borderId="26" xfId="0" applyFont="1" applyBorder="1" applyAlignment="1" applyProtection="1">
      <alignment horizontal="center" vertical="center"/>
      <protection locked="0"/>
    </xf>
    <xf numFmtId="0" fontId="60" fillId="0" borderId="29" xfId="0" applyFont="1" applyBorder="1" applyAlignment="1" applyProtection="1">
      <alignment horizontal="center" vertical="center"/>
      <protection locked="0"/>
    </xf>
    <xf numFmtId="0" fontId="60" fillId="0" borderId="27" xfId="0" applyFont="1" applyBorder="1" applyAlignment="1" applyProtection="1">
      <alignment horizontal="center" vertical="center"/>
      <protection locked="0"/>
    </xf>
    <xf numFmtId="0" fontId="0" fillId="33" borderId="14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60" fillId="0" borderId="18" xfId="0" applyFont="1" applyBorder="1" applyAlignment="1" applyProtection="1">
      <alignment horizontal="center" vertical="center"/>
      <protection locked="0"/>
    </xf>
    <xf numFmtId="0" fontId="60" fillId="0" borderId="12" xfId="0" applyFont="1" applyBorder="1" applyAlignment="1" applyProtection="1">
      <alignment horizontal="center" vertical="center"/>
      <protection locked="0"/>
    </xf>
    <xf numFmtId="0" fontId="60" fillId="0" borderId="15" xfId="0" applyFont="1" applyBorder="1" applyAlignment="1" applyProtection="1">
      <alignment horizontal="center" vertical="center"/>
      <protection locked="0"/>
    </xf>
    <xf numFmtId="0" fontId="60" fillId="0" borderId="13" xfId="0" applyFont="1" applyBorder="1" applyAlignment="1" applyProtection="1">
      <alignment horizontal="center" vertical="center"/>
      <protection locked="0"/>
    </xf>
    <xf numFmtId="0" fontId="0" fillId="33" borderId="38" xfId="0" applyFill="1" applyBorder="1" applyAlignment="1">
      <alignment horizontal="center" vertical="center" textRotation="255"/>
    </xf>
    <xf numFmtId="0" fontId="0" fillId="33" borderId="39" xfId="0" applyFill="1" applyBorder="1" applyAlignment="1">
      <alignment horizontal="center" vertical="center" textRotation="255"/>
    </xf>
    <xf numFmtId="0" fontId="0" fillId="33" borderId="40" xfId="0" applyFill="1" applyBorder="1" applyAlignment="1">
      <alignment horizontal="center" vertical="center" textRotation="255"/>
    </xf>
    <xf numFmtId="0" fontId="0" fillId="33" borderId="41" xfId="0" applyFill="1" applyBorder="1" applyAlignment="1">
      <alignment horizontal="center" vertical="center" textRotation="255"/>
    </xf>
    <xf numFmtId="0" fontId="0" fillId="33" borderId="37" xfId="0" applyFill="1" applyBorder="1" applyAlignment="1">
      <alignment horizontal="center" vertical="center" textRotation="255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52" fillId="0" borderId="44" xfId="0" applyFont="1" applyBorder="1" applyAlignment="1" applyProtection="1">
      <alignment horizontal="center" vertical="center" wrapText="1"/>
      <protection/>
    </xf>
    <xf numFmtId="0" fontId="52" fillId="0" borderId="45" xfId="0" applyFont="1" applyBorder="1" applyAlignment="1" applyProtection="1">
      <alignment horizontal="center" vertical="center" wrapText="1"/>
      <protection/>
    </xf>
    <xf numFmtId="0" fontId="62" fillId="0" borderId="10" xfId="0" applyNumberFormat="1" applyFont="1" applyFill="1" applyBorder="1" applyAlignment="1" applyProtection="1">
      <alignment horizontal="center" vertical="center"/>
      <protection locked="0"/>
    </xf>
    <xf numFmtId="0" fontId="62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60" fillId="0" borderId="18" xfId="0" applyFont="1" applyBorder="1" applyAlignment="1" applyProtection="1">
      <alignment horizontal="left" vertical="center"/>
      <protection locked="0"/>
    </xf>
    <xf numFmtId="0" fontId="60" fillId="0" borderId="10" xfId="0" applyFont="1" applyBorder="1" applyAlignment="1" applyProtection="1">
      <alignment horizontal="left" vertical="center"/>
      <protection locked="0"/>
    </xf>
    <xf numFmtId="0" fontId="60" fillId="0" borderId="46" xfId="0" applyFont="1" applyBorder="1" applyAlignment="1" applyProtection="1">
      <alignment horizontal="left" vertical="center"/>
      <protection locked="0"/>
    </xf>
    <xf numFmtId="0" fontId="60" fillId="0" borderId="14" xfId="0" applyFont="1" applyBorder="1" applyAlignment="1" applyProtection="1">
      <alignment horizontal="left" vertical="center"/>
      <protection locked="0"/>
    </xf>
    <xf numFmtId="0" fontId="60" fillId="0" borderId="0" xfId="0" applyFont="1" applyBorder="1" applyAlignment="1" applyProtection="1">
      <alignment horizontal="left" vertical="center"/>
      <protection locked="0"/>
    </xf>
    <xf numFmtId="0" fontId="60" fillId="0" borderId="44" xfId="0" applyFont="1" applyBorder="1" applyAlignment="1" applyProtection="1">
      <alignment horizontal="left" vertical="center"/>
      <protection locked="0"/>
    </xf>
    <xf numFmtId="0" fontId="60" fillId="0" borderId="36" xfId="0" applyFont="1" applyBorder="1" applyAlignment="1" applyProtection="1">
      <alignment horizontal="left" vertical="center"/>
      <protection locked="0"/>
    </xf>
    <xf numFmtId="0" fontId="60" fillId="0" borderId="11" xfId="0" applyFont="1" applyBorder="1" applyAlignment="1" applyProtection="1">
      <alignment horizontal="left" vertical="center"/>
      <protection locked="0"/>
    </xf>
    <xf numFmtId="0" fontId="60" fillId="0" borderId="47" xfId="0" applyFont="1" applyBorder="1" applyAlignment="1" applyProtection="1">
      <alignment horizontal="left" vertical="center"/>
      <protection locked="0"/>
    </xf>
    <xf numFmtId="0" fontId="60" fillId="0" borderId="46" xfId="0" applyFont="1" applyBorder="1" applyAlignment="1" applyProtection="1">
      <alignment horizontal="center" vertical="center"/>
      <protection locked="0"/>
    </xf>
    <xf numFmtId="0" fontId="60" fillId="0" borderId="45" xfId="0" applyFont="1" applyBorder="1" applyAlignment="1" applyProtection="1">
      <alignment horizontal="center" vertical="center"/>
      <protection locked="0"/>
    </xf>
    <xf numFmtId="0" fontId="61" fillId="0" borderId="18" xfId="0" applyFont="1" applyBorder="1" applyAlignment="1" applyProtection="1">
      <alignment horizontal="center" vertical="center" wrapText="1"/>
      <protection locked="0"/>
    </xf>
    <xf numFmtId="0" fontId="61" fillId="0" borderId="10" xfId="0" applyFont="1" applyBorder="1" applyAlignment="1" applyProtection="1">
      <alignment horizontal="center" vertical="center" wrapText="1"/>
      <protection locked="0"/>
    </xf>
    <xf numFmtId="0" fontId="61" fillId="0" borderId="12" xfId="0" applyFont="1" applyBorder="1" applyAlignment="1" applyProtection="1">
      <alignment horizontal="center" vertical="center" wrapText="1"/>
      <protection locked="0"/>
    </xf>
    <xf numFmtId="0" fontId="61" fillId="0" borderId="15" xfId="0" applyFont="1" applyBorder="1" applyAlignment="1" applyProtection="1">
      <alignment horizontal="center" vertical="center" wrapText="1"/>
      <protection locked="0"/>
    </xf>
    <xf numFmtId="0" fontId="61" fillId="0" borderId="16" xfId="0" applyFont="1" applyBorder="1" applyAlignment="1" applyProtection="1">
      <alignment horizontal="center" vertical="center" wrapText="1"/>
      <protection locked="0"/>
    </xf>
    <xf numFmtId="0" fontId="61" fillId="0" borderId="13" xfId="0" applyFont="1" applyBorder="1" applyAlignment="1" applyProtection="1">
      <alignment horizontal="center" vertical="center" wrapText="1"/>
      <protection locked="0"/>
    </xf>
    <xf numFmtId="0" fontId="53" fillId="0" borderId="10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176" fontId="0" fillId="33" borderId="0" xfId="0" applyNumberFormat="1" applyFill="1" applyBorder="1" applyAlignment="1" applyProtection="1">
      <alignment horizontal="center" vertical="center"/>
      <protection locked="0"/>
    </xf>
    <xf numFmtId="176" fontId="0" fillId="33" borderId="16" xfId="0" applyNumberFormat="1" applyFill="1" applyBorder="1" applyAlignment="1" applyProtection="1">
      <alignment horizontal="center" vertical="center"/>
      <protection locked="0"/>
    </xf>
    <xf numFmtId="176" fontId="0" fillId="33" borderId="10" xfId="0" applyNumberFormat="1" applyFill="1" applyBorder="1" applyAlignment="1" applyProtection="1">
      <alignment horizontal="center" vertical="center"/>
      <protection locked="0"/>
    </xf>
    <xf numFmtId="0" fontId="60" fillId="0" borderId="25" xfId="0" applyFont="1" applyBorder="1" applyAlignment="1" applyProtection="1">
      <alignment horizontal="left" vertical="center"/>
      <protection locked="0"/>
    </xf>
    <xf numFmtId="0" fontId="63" fillId="0" borderId="18" xfId="0" applyFont="1" applyBorder="1" applyAlignment="1" applyProtection="1">
      <alignment horizontal="center" vertical="center" wrapText="1"/>
      <protection locked="0"/>
    </xf>
    <xf numFmtId="0" fontId="58" fillId="0" borderId="43" xfId="0" applyFont="1" applyBorder="1" applyAlignment="1" applyProtection="1">
      <alignment horizontal="left" vertical="center" wrapText="1"/>
      <protection locked="0"/>
    </xf>
    <xf numFmtId="0" fontId="58" fillId="0" borderId="48" xfId="0" applyFont="1" applyBorder="1" applyAlignment="1" applyProtection="1">
      <alignment horizontal="left" vertical="center" wrapText="1"/>
      <protection locked="0"/>
    </xf>
    <xf numFmtId="0" fontId="58" fillId="0" borderId="44" xfId="0" applyFont="1" applyBorder="1" applyAlignment="1" applyProtection="1">
      <alignment horizontal="left" vertical="center" wrapText="1"/>
      <protection locked="0"/>
    </xf>
    <xf numFmtId="0" fontId="0" fillId="33" borderId="18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60" fillId="0" borderId="42" xfId="0" applyFont="1" applyBorder="1" applyAlignment="1" applyProtection="1">
      <alignment horizontal="left" vertical="center"/>
      <protection locked="0"/>
    </xf>
    <xf numFmtId="0" fontId="60" fillId="0" borderId="43" xfId="0" applyFont="1" applyBorder="1" applyAlignment="1" applyProtection="1">
      <alignment horizontal="left" vertical="center"/>
      <protection locked="0"/>
    </xf>
    <xf numFmtId="0" fontId="60" fillId="0" borderId="15" xfId="0" applyFont="1" applyBorder="1" applyAlignment="1" applyProtection="1">
      <alignment horizontal="left" vertical="center"/>
      <protection locked="0"/>
    </xf>
    <xf numFmtId="0" fontId="60" fillId="0" borderId="16" xfId="0" applyFont="1" applyBorder="1" applyAlignment="1" applyProtection="1">
      <alignment horizontal="left" vertical="center"/>
      <protection locked="0"/>
    </xf>
    <xf numFmtId="0" fontId="58" fillId="0" borderId="39" xfId="0" applyFont="1" applyBorder="1" applyAlignment="1" applyProtection="1">
      <alignment horizontal="left" vertical="center" wrapText="1"/>
      <protection locked="0"/>
    </xf>
    <xf numFmtId="0" fontId="60" fillId="0" borderId="49" xfId="0" applyFont="1" applyBorder="1" applyAlignment="1" applyProtection="1">
      <alignment horizontal="left" vertical="center"/>
      <protection locked="0"/>
    </xf>
    <xf numFmtId="0" fontId="60" fillId="0" borderId="50" xfId="0" applyFont="1" applyBorder="1" applyAlignment="1" applyProtection="1">
      <alignment horizontal="left" vertical="center"/>
      <protection locked="0"/>
    </xf>
    <xf numFmtId="0" fontId="60" fillId="0" borderId="22" xfId="0" applyFont="1" applyBorder="1" applyAlignment="1" applyProtection="1">
      <alignment horizontal="left" vertical="center"/>
      <protection locked="0"/>
    </xf>
    <xf numFmtId="49" fontId="60" fillId="0" borderId="10" xfId="0" applyNumberFormat="1" applyFont="1" applyBorder="1" applyAlignment="1" applyProtection="1">
      <alignment horizontal="left" vertical="center" wrapText="1"/>
      <protection locked="0"/>
    </xf>
    <xf numFmtId="49" fontId="60" fillId="0" borderId="12" xfId="0" applyNumberFormat="1" applyFont="1" applyBorder="1" applyAlignment="1" applyProtection="1">
      <alignment horizontal="left" vertical="center" wrapText="1"/>
      <protection locked="0"/>
    </xf>
    <xf numFmtId="49" fontId="60" fillId="0" borderId="16" xfId="0" applyNumberFormat="1" applyFont="1" applyBorder="1" applyAlignment="1" applyProtection="1">
      <alignment horizontal="left" vertical="center" wrapText="1"/>
      <protection locked="0"/>
    </xf>
    <xf numFmtId="49" fontId="60" fillId="0" borderId="13" xfId="0" applyNumberFormat="1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6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19050</xdr:colOff>
      <xdr:row>6</xdr:row>
      <xdr:rowOff>76200</xdr:rowOff>
    </xdr:from>
    <xdr:to>
      <xdr:col>42</xdr:col>
      <xdr:colOff>28575</xdr:colOff>
      <xdr:row>10</xdr:row>
      <xdr:rowOff>66675</xdr:rowOff>
    </xdr:to>
    <xdr:sp>
      <xdr:nvSpPr>
        <xdr:cNvPr id="1" name="楕円 6"/>
        <xdr:cNvSpPr>
          <a:spLocks/>
        </xdr:cNvSpPr>
      </xdr:nvSpPr>
      <xdr:spPr>
        <a:xfrm>
          <a:off x="4105275" y="819150"/>
          <a:ext cx="323850" cy="4857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52</xdr:col>
      <xdr:colOff>85725</xdr:colOff>
      <xdr:row>54</xdr:row>
      <xdr:rowOff>114300</xdr:rowOff>
    </xdr:to>
    <xdr:sp>
      <xdr:nvSpPr>
        <xdr:cNvPr id="2" name="直線コネクタ 5"/>
        <xdr:cNvSpPr>
          <a:spLocks/>
        </xdr:cNvSpPr>
      </xdr:nvSpPr>
      <xdr:spPr>
        <a:xfrm flipH="1">
          <a:off x="104775" y="5324475"/>
          <a:ext cx="5429250" cy="1476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66675</xdr:colOff>
      <xdr:row>5</xdr:row>
      <xdr:rowOff>28575</xdr:rowOff>
    </xdr:from>
    <xdr:to>
      <xdr:col>50</xdr:col>
      <xdr:colOff>104775</xdr:colOff>
      <xdr:row>11</xdr:row>
      <xdr:rowOff>85725</xdr:rowOff>
    </xdr:to>
    <xdr:sp>
      <xdr:nvSpPr>
        <xdr:cNvPr id="3" name="正方形/長方形 11"/>
        <xdr:cNvSpPr>
          <a:spLocks/>
        </xdr:cNvSpPr>
      </xdr:nvSpPr>
      <xdr:spPr>
        <a:xfrm>
          <a:off x="4781550" y="647700"/>
          <a:ext cx="561975" cy="800100"/>
        </a:xfrm>
        <a:prstGeom prst="rect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三</a:t>
          </a:r>
          <a:r>
            <a:rPr lang="en-US" cap="none" sz="900" b="0" i="0" u="none" baseline="0">
              <a:solidFill>
                <a:srgbClr val="FF0000"/>
              </a:solidFill>
            </a:rPr>
            <a:t> </a:t>
          </a:r>
          <a:r>
            <a:rPr lang="en-US" cap="none" sz="900" b="0" i="0" u="none" baseline="0">
              <a:solidFill>
                <a:srgbClr val="FF0000"/>
              </a:solidFill>
            </a:rPr>
            <a:t>田</a:t>
          </a:r>
          <a:r>
            <a:rPr lang="en-US" cap="none" sz="900" b="0" i="0" u="none" baseline="0">
              <a:solidFill>
                <a:srgbClr val="FF0000"/>
              </a:solidFill>
            </a:rPr>
            <a:t> </a:t>
          </a:r>
          <a:r>
            <a:rPr lang="en-US" cap="none" sz="900" b="0" i="0" u="none" baseline="0">
              <a:solidFill>
                <a:srgbClr val="FF0000"/>
              </a:solidFill>
            </a:rPr>
            <a:t>市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〇〇小学校之　印</a:t>
          </a:r>
        </a:p>
      </xdr:txBody>
    </xdr:sp>
    <xdr:clientData/>
  </xdr:twoCellAnchor>
  <xdr:twoCellAnchor editAs="oneCell">
    <xdr:from>
      <xdr:col>47</xdr:col>
      <xdr:colOff>28575</xdr:colOff>
      <xdr:row>0</xdr:row>
      <xdr:rowOff>0</xdr:rowOff>
    </xdr:from>
    <xdr:to>
      <xdr:col>53</xdr:col>
      <xdr:colOff>47625</xdr:colOff>
      <xdr:row>3</xdr:row>
      <xdr:rowOff>28575</xdr:rowOff>
    </xdr:to>
    <xdr:pic>
      <xdr:nvPicPr>
        <xdr:cNvPr id="4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86"/>
  <sheetViews>
    <sheetView showGridLines="0" workbookViewId="0" topLeftCell="A34">
      <selection activeCell="E5" sqref="E5:F6"/>
    </sheetView>
  </sheetViews>
  <sheetFormatPr defaultColWidth="0" defaultRowHeight="15" zeroHeight="1"/>
  <cols>
    <col min="1" max="10" width="1.57421875" style="0" customWidth="1"/>
    <col min="11" max="11" width="1.57421875" style="3" customWidth="1"/>
    <col min="12" max="54" width="1.57421875" style="0" customWidth="1"/>
    <col min="55" max="55" width="11.421875" style="0" hidden="1" customWidth="1"/>
    <col min="56" max="57" width="9.00390625" style="0" hidden="1" customWidth="1"/>
    <col min="58" max="58" width="15.28125" style="0" hidden="1" customWidth="1"/>
    <col min="59" max="59" width="14.7109375" style="0" hidden="1" customWidth="1"/>
    <col min="60" max="16384" width="9.00390625" style="0" hidden="1" customWidth="1"/>
  </cols>
  <sheetData>
    <row r="1" spans="2:57" ht="9.75" customHeight="1">
      <c r="B1" s="51" t="s">
        <v>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2"/>
      <c r="BC1" s="2"/>
      <c r="BD1" s="2"/>
      <c r="BE1" s="2"/>
    </row>
    <row r="2" spans="2:57" ht="9.75" customHeigh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2"/>
      <c r="BC2" s="2"/>
      <c r="BD2" s="2"/>
      <c r="BE2" s="2"/>
    </row>
    <row r="3" spans="2:57" ht="9.75" customHeigh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2"/>
      <c r="BC3" s="2"/>
      <c r="BD3" s="2"/>
      <c r="BE3" s="2"/>
    </row>
    <row r="4" spans="2:17" ht="9.75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2:53" ht="9.75" customHeight="1">
      <c r="B5" s="52" t="str">
        <f ca="1">LEFT(DATESTRING(TODAY()),2)</f>
        <v>令和</v>
      </c>
      <c r="C5" s="53"/>
      <c r="D5" s="53"/>
      <c r="E5" s="56"/>
      <c r="F5" s="56"/>
      <c r="G5" s="58" t="s">
        <v>29</v>
      </c>
      <c r="H5" s="56"/>
      <c r="I5" s="56"/>
      <c r="J5" s="58" t="s">
        <v>30</v>
      </c>
      <c r="K5" s="56"/>
      <c r="L5" s="56"/>
      <c r="M5" s="58" t="s">
        <v>31</v>
      </c>
      <c r="N5" s="22"/>
      <c r="O5" s="17"/>
      <c r="P5" s="60">
        <f>IF(BG11="債権者ng","債権者欄に未入力箇所があります",IF(BG33="口座ng","振込先欄に未入力箇所があります",IF(BG45="前金ng","前払金口座欄入力欄に未入力箇所があります",IF(BG57="記連ng","記入者氏名欄等に未入力箇所があります",""))))</f>
      </c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L5" s="61" t="s">
        <v>53</v>
      </c>
      <c r="AM5" s="62"/>
      <c r="AN5" s="62"/>
      <c r="AO5" s="62"/>
      <c r="AP5" s="62"/>
      <c r="AQ5" s="62"/>
      <c r="AR5" s="62"/>
      <c r="AS5" s="63"/>
      <c r="AT5" s="64" t="s">
        <v>21</v>
      </c>
      <c r="AU5" s="65"/>
      <c r="AV5" s="65"/>
      <c r="AW5" s="65"/>
      <c r="AX5" s="65"/>
      <c r="AY5" s="65"/>
      <c r="AZ5" s="65"/>
      <c r="BA5" s="66"/>
    </row>
    <row r="6" spans="2:53" ht="9.75" customHeight="1">
      <c r="B6" s="54"/>
      <c r="C6" s="55"/>
      <c r="D6" s="55"/>
      <c r="E6" s="57"/>
      <c r="F6" s="57"/>
      <c r="G6" s="59"/>
      <c r="H6" s="57"/>
      <c r="I6" s="57"/>
      <c r="J6" s="59"/>
      <c r="K6" s="57"/>
      <c r="L6" s="57"/>
      <c r="M6" s="59"/>
      <c r="N6" s="23"/>
      <c r="O6" s="17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L6" s="67"/>
      <c r="AM6" s="68"/>
      <c r="AN6" s="68"/>
      <c r="AO6" s="68"/>
      <c r="AP6" s="68"/>
      <c r="AQ6" s="68"/>
      <c r="AR6" s="68"/>
      <c r="AS6" s="69"/>
      <c r="AT6" s="67"/>
      <c r="AU6" s="68"/>
      <c r="AV6" s="68"/>
      <c r="AW6" s="68"/>
      <c r="AX6" s="68"/>
      <c r="AY6" s="68"/>
      <c r="AZ6" s="68"/>
      <c r="BA6" s="69"/>
    </row>
    <row r="7" spans="2:53" ht="9.75" customHeight="1">
      <c r="B7" s="76" t="s">
        <v>10</v>
      </c>
      <c r="C7" s="76"/>
      <c r="D7" s="76"/>
      <c r="E7" s="76"/>
      <c r="F7" s="76"/>
      <c r="G7" s="76"/>
      <c r="H7" s="76"/>
      <c r="I7" s="76"/>
      <c r="J7" s="76"/>
      <c r="K7" s="76"/>
      <c r="L7" s="76"/>
      <c r="O7" s="3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L7" s="70"/>
      <c r="AM7" s="71"/>
      <c r="AN7" s="71"/>
      <c r="AO7" s="71"/>
      <c r="AP7" s="71"/>
      <c r="AQ7" s="71"/>
      <c r="AR7" s="71"/>
      <c r="AS7" s="72"/>
      <c r="AT7" s="70"/>
      <c r="AU7" s="71"/>
      <c r="AV7" s="71"/>
      <c r="AW7" s="71"/>
      <c r="AX7" s="71"/>
      <c r="AY7" s="71"/>
      <c r="AZ7" s="71"/>
      <c r="BA7" s="72"/>
    </row>
    <row r="8" spans="2:53" ht="9.75" customHeight="1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O8" s="30"/>
      <c r="P8" s="30"/>
      <c r="Q8" s="30"/>
      <c r="R8" s="30"/>
      <c r="S8" s="30"/>
      <c r="AL8" s="70"/>
      <c r="AM8" s="71"/>
      <c r="AN8" s="71"/>
      <c r="AO8" s="71"/>
      <c r="AP8" s="71"/>
      <c r="AQ8" s="71"/>
      <c r="AR8" s="71"/>
      <c r="AS8" s="72"/>
      <c r="AT8" s="70"/>
      <c r="AU8" s="71"/>
      <c r="AV8" s="71"/>
      <c r="AW8" s="71"/>
      <c r="AX8" s="71"/>
      <c r="AY8" s="71"/>
      <c r="AZ8" s="71"/>
      <c r="BA8" s="72"/>
    </row>
    <row r="9" spans="2:58" ht="9.75" customHeight="1">
      <c r="B9" s="78" t="s">
        <v>55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L9" s="70"/>
      <c r="AM9" s="71"/>
      <c r="AN9" s="71"/>
      <c r="AO9" s="71"/>
      <c r="AP9" s="71"/>
      <c r="AQ9" s="71"/>
      <c r="AR9" s="71"/>
      <c r="AS9" s="72"/>
      <c r="AT9" s="70"/>
      <c r="AU9" s="71"/>
      <c r="AV9" s="71"/>
      <c r="AW9" s="71"/>
      <c r="AX9" s="71"/>
      <c r="AY9" s="71"/>
      <c r="AZ9" s="71"/>
      <c r="BA9" s="72"/>
      <c r="BF9" s="32"/>
    </row>
    <row r="10" spans="2:53" ht="9.75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L10" s="70"/>
      <c r="AM10" s="71"/>
      <c r="AN10" s="71"/>
      <c r="AO10" s="71"/>
      <c r="AP10" s="71"/>
      <c r="AQ10" s="71"/>
      <c r="AR10" s="71"/>
      <c r="AS10" s="72"/>
      <c r="AT10" s="70"/>
      <c r="AU10" s="71"/>
      <c r="AV10" s="71"/>
      <c r="AW10" s="71"/>
      <c r="AX10" s="71"/>
      <c r="AY10" s="71"/>
      <c r="AZ10" s="71"/>
      <c r="BA10" s="72"/>
    </row>
    <row r="11" spans="2:59" ht="9.75" customHeight="1">
      <c r="B11" s="79" t="s">
        <v>67</v>
      </c>
      <c r="C11" s="80"/>
      <c r="D11" s="85" t="s">
        <v>20</v>
      </c>
      <c r="E11" s="86"/>
      <c r="F11" s="86"/>
      <c r="G11" s="86"/>
      <c r="H11" s="86"/>
      <c r="I11" s="87"/>
      <c r="J11" s="91"/>
      <c r="K11" s="92"/>
      <c r="L11" s="95" t="str">
        <f>+IF(J11=1,"①新規","1新規")</f>
        <v>1新規</v>
      </c>
      <c r="M11" s="96"/>
      <c r="N11" s="96"/>
      <c r="O11" s="96"/>
      <c r="P11" s="96"/>
      <c r="Q11" s="96" t="str">
        <f>+IF(J11=2,"②変更","2変更")</f>
        <v>2変更</v>
      </c>
      <c r="R11" s="96"/>
      <c r="S11" s="96"/>
      <c r="T11" s="96"/>
      <c r="U11" s="96"/>
      <c r="V11" s="96" t="str">
        <f>+IF(J11=3,"③ 廃止","3 廃止")</f>
        <v>3 廃止</v>
      </c>
      <c r="W11" s="96"/>
      <c r="X11" s="96"/>
      <c r="Y11" s="96"/>
      <c r="Z11" s="99"/>
      <c r="AA11" s="4"/>
      <c r="AB11" s="4"/>
      <c r="AL11" s="70"/>
      <c r="AM11" s="71"/>
      <c r="AN11" s="71"/>
      <c r="AO11" s="71"/>
      <c r="AP11" s="71"/>
      <c r="AQ11" s="71"/>
      <c r="AR11" s="71"/>
      <c r="AS11" s="72"/>
      <c r="AT11" s="70"/>
      <c r="AU11" s="71"/>
      <c r="AV11" s="71"/>
      <c r="AW11" s="71"/>
      <c r="AX11" s="71"/>
      <c r="AY11" s="71"/>
      <c r="AZ11" s="71"/>
      <c r="BA11" s="72"/>
      <c r="BD11" s="33" t="s">
        <v>20</v>
      </c>
      <c r="BE11" s="34"/>
      <c r="BF11" s="35" t="str">
        <f>IF(LENB(SUBSTITUTE(SUBSTITUTE(J11,"　","")," ",""))=0,"無","有")</f>
        <v>無</v>
      </c>
      <c r="BG11" s="36" t="str">
        <f>IF(COUNTIF(BF11:BF25,"有")=8,"債権者有ok",IF(COUNTIF(BF11:BF25,"無")=8,"債権者無ok","債権者ng"))</f>
        <v>債権者無ok</v>
      </c>
    </row>
    <row r="12" spans="2:58" ht="9.75" customHeight="1">
      <c r="B12" s="81"/>
      <c r="C12" s="82"/>
      <c r="D12" s="88"/>
      <c r="E12" s="89"/>
      <c r="F12" s="89"/>
      <c r="G12" s="89"/>
      <c r="H12" s="89"/>
      <c r="I12" s="90"/>
      <c r="J12" s="93"/>
      <c r="K12" s="94"/>
      <c r="L12" s="97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100"/>
      <c r="AA12" s="24"/>
      <c r="AB12" s="25"/>
      <c r="AL12" s="73"/>
      <c r="AM12" s="74"/>
      <c r="AN12" s="74"/>
      <c r="AO12" s="74"/>
      <c r="AP12" s="74"/>
      <c r="AQ12" s="74"/>
      <c r="AR12" s="74"/>
      <c r="AS12" s="75"/>
      <c r="AT12" s="73"/>
      <c r="AU12" s="74"/>
      <c r="AV12" s="74"/>
      <c r="AW12" s="74"/>
      <c r="AX12" s="74"/>
      <c r="AY12" s="74"/>
      <c r="AZ12" s="74"/>
      <c r="BA12" s="75"/>
      <c r="BD12" s="37"/>
      <c r="BE12" s="32"/>
      <c r="BF12" s="38"/>
    </row>
    <row r="13" spans="2:58" ht="9.75" customHeight="1">
      <c r="B13" s="81"/>
      <c r="C13" s="82"/>
      <c r="D13" s="101" t="s">
        <v>0</v>
      </c>
      <c r="E13" s="101"/>
      <c r="F13" s="101"/>
      <c r="G13" s="101"/>
      <c r="H13" s="101"/>
      <c r="I13" s="101"/>
      <c r="J13" s="101"/>
      <c r="K13" s="101"/>
      <c r="L13" s="102" t="s">
        <v>49</v>
      </c>
      <c r="M13" s="103"/>
      <c r="N13" s="106"/>
      <c r="O13" s="107"/>
      <c r="P13" s="107"/>
      <c r="Q13" s="110" t="s">
        <v>38</v>
      </c>
      <c r="R13" s="110"/>
      <c r="S13" s="112"/>
      <c r="T13" s="112"/>
      <c r="U13" s="112"/>
      <c r="V13" s="113"/>
      <c r="W13" s="116" t="s">
        <v>39</v>
      </c>
      <c r="X13" s="117"/>
      <c r="Y13" s="117"/>
      <c r="Z13" s="117"/>
      <c r="AA13" s="118"/>
      <c r="AB13" s="118"/>
      <c r="AC13" s="117"/>
      <c r="AD13" s="117"/>
      <c r="AE13" s="117"/>
      <c r="AF13" s="117"/>
      <c r="AG13" s="117"/>
      <c r="AH13" s="117"/>
      <c r="AI13" s="117"/>
      <c r="AJ13" s="117"/>
      <c r="AK13" s="119"/>
      <c r="AL13" s="123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5"/>
      <c r="BB13" s="1"/>
      <c r="BD13" s="37" t="s">
        <v>68</v>
      </c>
      <c r="BE13" s="32"/>
      <c r="BF13" s="38" t="str">
        <f>IF(LENB(SUBSTITUTE(SUBSTITUTE(N13,"　","")," ",""))=0,"無","有")</f>
        <v>無</v>
      </c>
    </row>
    <row r="14" spans="2:58" ht="9.75" customHeight="1">
      <c r="B14" s="81"/>
      <c r="C14" s="82"/>
      <c r="D14" s="101"/>
      <c r="E14" s="101"/>
      <c r="F14" s="101"/>
      <c r="G14" s="101"/>
      <c r="H14" s="101"/>
      <c r="I14" s="101"/>
      <c r="J14" s="101"/>
      <c r="K14" s="101"/>
      <c r="L14" s="104"/>
      <c r="M14" s="105"/>
      <c r="N14" s="108"/>
      <c r="O14" s="109"/>
      <c r="P14" s="109"/>
      <c r="Q14" s="111"/>
      <c r="R14" s="111"/>
      <c r="S14" s="114"/>
      <c r="T14" s="114"/>
      <c r="U14" s="114"/>
      <c r="V14" s="115"/>
      <c r="W14" s="120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2"/>
      <c r="AL14" s="126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8"/>
      <c r="BB14" s="1"/>
      <c r="BD14" s="37" t="s">
        <v>69</v>
      </c>
      <c r="BE14" s="32"/>
      <c r="BF14" s="38" t="str">
        <f>IF(LENB(SUBSTITUTE(SUBSTITUTE(S13,"　","")," ",""))=0,"無","有")</f>
        <v>無</v>
      </c>
    </row>
    <row r="15" spans="2:58" ht="9.75" customHeight="1">
      <c r="B15" s="81"/>
      <c r="C15" s="82"/>
      <c r="D15" s="101"/>
      <c r="E15" s="101"/>
      <c r="F15" s="101"/>
      <c r="G15" s="101"/>
      <c r="H15" s="101"/>
      <c r="I15" s="101"/>
      <c r="J15" s="101"/>
      <c r="K15" s="101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"/>
      <c r="BD15" s="37" t="s">
        <v>70</v>
      </c>
      <c r="BE15" s="32"/>
      <c r="BF15" s="38" t="str">
        <f>IF(LENB(SUBSTITUTE(SUBSTITUTE(AL13,"　","")," ",""))=0,"無","有")</f>
        <v>無</v>
      </c>
    </row>
    <row r="16" spans="2:58" ht="9.75" customHeight="1">
      <c r="B16" s="81"/>
      <c r="C16" s="82"/>
      <c r="D16" s="101"/>
      <c r="E16" s="101"/>
      <c r="F16" s="101"/>
      <c r="G16" s="101"/>
      <c r="H16" s="101"/>
      <c r="I16" s="101"/>
      <c r="J16" s="101"/>
      <c r="K16" s="101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"/>
      <c r="BD16" s="37"/>
      <c r="BE16" s="32"/>
      <c r="BF16" s="38"/>
    </row>
    <row r="17" spans="2:58" ht="9.75" customHeight="1">
      <c r="B17" s="81"/>
      <c r="C17" s="82"/>
      <c r="D17" s="101"/>
      <c r="E17" s="101"/>
      <c r="F17" s="101"/>
      <c r="G17" s="101"/>
      <c r="H17" s="101"/>
      <c r="I17" s="101"/>
      <c r="J17" s="101"/>
      <c r="K17" s="101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"/>
      <c r="BD17" s="37" t="s">
        <v>71</v>
      </c>
      <c r="BE17" s="32"/>
      <c r="BF17" s="38" t="str">
        <f>IF(LENB(SUBSTITUTE(SUBSTITUTE(L15,"　","")," ",""))=0,"無","有")</f>
        <v>無</v>
      </c>
    </row>
    <row r="18" spans="2:58" ht="9.75" customHeight="1">
      <c r="B18" s="81"/>
      <c r="C18" s="82"/>
      <c r="D18" s="101" t="s">
        <v>5</v>
      </c>
      <c r="E18" s="101"/>
      <c r="F18" s="101"/>
      <c r="G18" s="101"/>
      <c r="H18" s="101"/>
      <c r="I18" s="101"/>
      <c r="J18" s="101"/>
      <c r="K18" s="101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2"/>
      <c r="BD18" s="37"/>
      <c r="BE18" s="32"/>
      <c r="BF18" s="38"/>
    </row>
    <row r="19" spans="2:58" ht="9.75" customHeight="1">
      <c r="B19" s="81"/>
      <c r="C19" s="82"/>
      <c r="D19" s="131"/>
      <c r="E19" s="131"/>
      <c r="F19" s="131"/>
      <c r="G19" s="131"/>
      <c r="H19" s="131"/>
      <c r="I19" s="131"/>
      <c r="J19" s="131"/>
      <c r="K19" s="131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2"/>
      <c r="BD19" s="37" t="s">
        <v>5</v>
      </c>
      <c r="BE19" s="32"/>
      <c r="BF19" s="38" t="str">
        <f>IF(LENB(SUBSTITUTE(SUBSTITUTE(L18,"　","")," ",""))=0,"無","有")</f>
        <v>無</v>
      </c>
    </row>
    <row r="20" spans="2:58" ht="9.75" customHeight="1">
      <c r="B20" s="81"/>
      <c r="C20" s="82"/>
      <c r="D20" s="133" t="s">
        <v>4</v>
      </c>
      <c r="E20" s="133"/>
      <c r="F20" s="133"/>
      <c r="G20" s="133"/>
      <c r="H20" s="133"/>
      <c r="I20" s="133"/>
      <c r="J20" s="133"/>
      <c r="K20" s="133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2"/>
      <c r="BD20" s="37" t="s">
        <v>72</v>
      </c>
      <c r="BE20" s="32"/>
      <c r="BF20" s="38" t="str">
        <f>IF(LENB(SUBSTITUTE(SUBSTITUTE(L20,"　","")," ",""))=0,"無","有")</f>
        <v>無</v>
      </c>
    </row>
    <row r="21" spans="2:58" ht="9.75" customHeight="1">
      <c r="B21" s="81"/>
      <c r="C21" s="82"/>
      <c r="D21" s="134"/>
      <c r="E21" s="134"/>
      <c r="F21" s="134"/>
      <c r="G21" s="134"/>
      <c r="H21" s="134"/>
      <c r="I21" s="134"/>
      <c r="J21" s="134"/>
      <c r="K21" s="134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2"/>
      <c r="BD21" s="37"/>
      <c r="BE21" s="32"/>
      <c r="BF21" s="38"/>
    </row>
    <row r="22" spans="2:58" ht="9.75" customHeight="1">
      <c r="B22" s="81"/>
      <c r="C22" s="82"/>
      <c r="D22" s="134"/>
      <c r="E22" s="134"/>
      <c r="F22" s="134"/>
      <c r="G22" s="134"/>
      <c r="H22" s="134"/>
      <c r="I22" s="134"/>
      <c r="J22" s="134"/>
      <c r="K22" s="134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2"/>
      <c r="BD22" s="37" t="s">
        <v>5</v>
      </c>
      <c r="BE22" s="32"/>
      <c r="BF22" s="38" t="s">
        <v>73</v>
      </c>
    </row>
    <row r="23" spans="2:58" ht="9.75" customHeight="1">
      <c r="B23" s="81"/>
      <c r="C23" s="82"/>
      <c r="D23" s="134"/>
      <c r="E23" s="134"/>
      <c r="F23" s="134"/>
      <c r="G23" s="134"/>
      <c r="H23" s="134"/>
      <c r="I23" s="134"/>
      <c r="J23" s="134"/>
      <c r="K23" s="134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2"/>
      <c r="BD23" s="37" t="s">
        <v>74</v>
      </c>
      <c r="BE23" s="32"/>
      <c r="BF23" s="38" t="s">
        <v>73</v>
      </c>
    </row>
    <row r="24" spans="2:58" ht="9.75" customHeight="1">
      <c r="B24" s="81"/>
      <c r="C24" s="82"/>
      <c r="D24" s="101" t="s">
        <v>5</v>
      </c>
      <c r="E24" s="101"/>
      <c r="F24" s="101"/>
      <c r="G24" s="101"/>
      <c r="H24" s="101"/>
      <c r="I24" s="101"/>
      <c r="J24" s="101"/>
      <c r="K24" s="101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2"/>
      <c r="BD24" s="37"/>
      <c r="BE24" s="32"/>
      <c r="BF24" s="38"/>
    </row>
    <row r="25" spans="2:58" ht="9.75" customHeight="1">
      <c r="B25" s="81"/>
      <c r="C25" s="82"/>
      <c r="D25" s="131"/>
      <c r="E25" s="131"/>
      <c r="F25" s="131"/>
      <c r="G25" s="131"/>
      <c r="H25" s="131"/>
      <c r="I25" s="131"/>
      <c r="J25" s="131"/>
      <c r="K25" s="131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D25" s="39" t="s">
        <v>75</v>
      </c>
      <c r="BE25" s="40"/>
      <c r="BF25" s="41" t="str">
        <f>IF(LENB(SUBSTITUTE(SUBSTITUTE(J30,"　","")," ",""))=0,"無","有")</f>
        <v>無</v>
      </c>
    </row>
    <row r="26" spans="2:53" ht="9.75" customHeight="1">
      <c r="B26" s="81"/>
      <c r="C26" s="82"/>
      <c r="D26" s="133" t="s">
        <v>11</v>
      </c>
      <c r="E26" s="133"/>
      <c r="F26" s="133"/>
      <c r="G26" s="133"/>
      <c r="H26" s="133"/>
      <c r="I26" s="133"/>
      <c r="J26" s="133"/>
      <c r="K26" s="133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</row>
    <row r="27" spans="2:53" ht="9.75" customHeight="1">
      <c r="B27" s="81"/>
      <c r="C27" s="82"/>
      <c r="D27" s="134"/>
      <c r="E27" s="134"/>
      <c r="F27" s="134"/>
      <c r="G27" s="134"/>
      <c r="H27" s="134"/>
      <c r="I27" s="134"/>
      <c r="J27" s="134"/>
      <c r="K27" s="134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2:53" ht="9.75" customHeight="1">
      <c r="B28" s="81"/>
      <c r="C28" s="82"/>
      <c r="D28" s="134"/>
      <c r="E28" s="134"/>
      <c r="F28" s="134"/>
      <c r="G28" s="134"/>
      <c r="H28" s="134"/>
      <c r="I28" s="134"/>
      <c r="J28" s="134"/>
      <c r="K28" s="134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</row>
    <row r="29" spans="2:53" ht="9.75" customHeight="1">
      <c r="B29" s="81"/>
      <c r="C29" s="82"/>
      <c r="D29" s="134"/>
      <c r="E29" s="134"/>
      <c r="F29" s="134"/>
      <c r="G29" s="134"/>
      <c r="H29" s="134"/>
      <c r="I29" s="134"/>
      <c r="J29" s="134"/>
      <c r="K29" s="134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</row>
    <row r="30" spans="2:53" ht="9.75" customHeight="1">
      <c r="B30" s="81"/>
      <c r="C30" s="82"/>
      <c r="D30" s="85" t="s">
        <v>1</v>
      </c>
      <c r="E30" s="86"/>
      <c r="F30" s="86"/>
      <c r="G30" s="86"/>
      <c r="H30" s="86"/>
      <c r="I30" s="87"/>
      <c r="J30" s="91"/>
      <c r="K30" s="92"/>
      <c r="L30" s="95" t="str">
        <f>+IF($J$30=1,"① 口座振替払","1 口座振替払")</f>
        <v>1 口座振替払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 t="str">
        <f>+IF($J$30=2,"② 納付書払","2 納付書払")</f>
        <v>2 納付書払</v>
      </c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 t="str">
        <f>+IF($J$30=3,"③ 窓口払","3 窓口払")</f>
        <v>3 窓口払</v>
      </c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9"/>
    </row>
    <row r="31" spans="2:53" ht="9.75" customHeight="1">
      <c r="B31" s="83"/>
      <c r="C31" s="84"/>
      <c r="D31" s="88"/>
      <c r="E31" s="89"/>
      <c r="F31" s="89"/>
      <c r="G31" s="89"/>
      <c r="H31" s="89"/>
      <c r="I31" s="90"/>
      <c r="J31" s="93"/>
      <c r="K31" s="94"/>
      <c r="L31" s="97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100"/>
    </row>
    <row r="32" spans="2:53" ht="9.75" customHeight="1">
      <c r="B32" s="135" t="s">
        <v>76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7"/>
    </row>
    <row r="33" spans="2:59" ht="9.75" customHeight="1">
      <c r="B33" s="138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40"/>
      <c r="BD33" s="33" t="s">
        <v>7</v>
      </c>
      <c r="BE33" s="34"/>
      <c r="BF33" s="35" t="str">
        <f>IF(LENB(SUBSTITUTE(SUBSTITUTE(L34,"　","")," ",""))=0,"無","有")</f>
        <v>無</v>
      </c>
      <c r="BG33" s="36" t="str">
        <f>IF(COUNTIF(BF33:BF37,"有")=5,"口座有ok",IF(COUNTIF(BF33:BF37,"無")=5,"口座無ok","口座ng"))</f>
        <v>口座無ok</v>
      </c>
    </row>
    <row r="34" spans="2:58" ht="9.75" customHeight="1">
      <c r="B34" s="79" t="s">
        <v>6</v>
      </c>
      <c r="C34" s="80"/>
      <c r="D34" s="85" t="s">
        <v>7</v>
      </c>
      <c r="E34" s="86"/>
      <c r="F34" s="86"/>
      <c r="G34" s="86"/>
      <c r="H34" s="86"/>
      <c r="I34" s="86"/>
      <c r="J34" s="86"/>
      <c r="K34" s="87"/>
      <c r="L34" s="144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50" t="s">
        <v>32</v>
      </c>
      <c r="AB34" s="150"/>
      <c r="AC34" s="150"/>
      <c r="AD34" s="150"/>
      <c r="AE34" s="150"/>
      <c r="AF34" s="151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54"/>
      <c r="AV34" s="150" t="s">
        <v>35</v>
      </c>
      <c r="AW34" s="150"/>
      <c r="AX34" s="150"/>
      <c r="AY34" s="150"/>
      <c r="AZ34" s="150"/>
      <c r="BA34" s="151"/>
      <c r="BD34" s="37" t="s">
        <v>77</v>
      </c>
      <c r="BE34" s="32"/>
      <c r="BF34" s="38" t="str">
        <f>IF(LENB(SUBSTITUTE(SUBSTITUTE(AG34,"　","")," ",""))=0,"無","有")</f>
        <v>無</v>
      </c>
    </row>
    <row r="35" spans="2:58" ht="9.75" customHeight="1">
      <c r="B35" s="81"/>
      <c r="C35" s="82"/>
      <c r="D35" s="141"/>
      <c r="E35" s="142"/>
      <c r="F35" s="142"/>
      <c r="G35" s="142"/>
      <c r="H35" s="142"/>
      <c r="I35" s="142"/>
      <c r="J35" s="142"/>
      <c r="K35" s="143"/>
      <c r="L35" s="146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52"/>
      <c r="AB35" s="152"/>
      <c r="AC35" s="152"/>
      <c r="AD35" s="152"/>
      <c r="AE35" s="152"/>
      <c r="AF35" s="153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54"/>
      <c r="AV35" s="152"/>
      <c r="AW35" s="152"/>
      <c r="AX35" s="152"/>
      <c r="AY35" s="152"/>
      <c r="AZ35" s="152"/>
      <c r="BA35" s="153"/>
      <c r="BD35" s="37" t="s">
        <v>52</v>
      </c>
      <c r="BE35" s="32"/>
      <c r="BF35" s="38" t="str">
        <f>IF(LENB(SUBSTITUTE(SUBSTITUTE(J39,"　","")," ",""))=0,"無","有")</f>
        <v>無</v>
      </c>
    </row>
    <row r="36" spans="2:58" ht="9.75" customHeight="1">
      <c r="B36" s="81"/>
      <c r="C36" s="82"/>
      <c r="D36" s="141"/>
      <c r="E36" s="142"/>
      <c r="F36" s="142"/>
      <c r="G36" s="142"/>
      <c r="H36" s="142"/>
      <c r="I36" s="142"/>
      <c r="J36" s="142"/>
      <c r="K36" s="143"/>
      <c r="L36" s="146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52"/>
      <c r="AB36" s="152"/>
      <c r="AC36" s="152"/>
      <c r="AD36" s="152"/>
      <c r="AE36" s="152"/>
      <c r="AF36" s="153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54"/>
      <c r="AV36" s="152"/>
      <c r="AW36" s="152"/>
      <c r="AX36" s="152"/>
      <c r="AY36" s="152"/>
      <c r="AZ36" s="152"/>
      <c r="BA36" s="153"/>
      <c r="BD36" s="37" t="s">
        <v>8</v>
      </c>
      <c r="BE36" s="32"/>
      <c r="BF36" s="38" t="str">
        <f>IF(LENB(SUBSTITUTE(SUBSTITUTE(AZ39,"　","")," ",""))=0,"無","有")</f>
        <v>無</v>
      </c>
    </row>
    <row r="37" spans="2:58" ht="9.75" customHeight="1">
      <c r="B37" s="81"/>
      <c r="C37" s="82"/>
      <c r="D37" s="141"/>
      <c r="E37" s="142"/>
      <c r="F37" s="142"/>
      <c r="G37" s="142"/>
      <c r="H37" s="142"/>
      <c r="I37" s="142"/>
      <c r="J37" s="142"/>
      <c r="K37" s="143"/>
      <c r="L37" s="146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55" t="s">
        <v>33</v>
      </c>
      <c r="AB37" s="157"/>
      <c r="AC37" s="157"/>
      <c r="AD37" s="157"/>
      <c r="AE37" s="157"/>
      <c r="AF37" s="159" t="s">
        <v>34</v>
      </c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54"/>
      <c r="AV37" s="155" t="s">
        <v>33</v>
      </c>
      <c r="AW37" s="157"/>
      <c r="AX37" s="157"/>
      <c r="AY37" s="157"/>
      <c r="AZ37" s="157"/>
      <c r="BA37" s="159" t="s">
        <v>34</v>
      </c>
      <c r="BD37" s="39" t="s">
        <v>78</v>
      </c>
      <c r="BE37" s="40"/>
      <c r="BF37" s="41" t="str">
        <f>IF(LENB(SUBSTITUTE(SUBSTITUTE(L41,"　","")," ",""))=0,"無","有")</f>
        <v>無</v>
      </c>
    </row>
    <row r="38" spans="2:53" ht="9.75" customHeight="1">
      <c r="B38" s="81"/>
      <c r="C38" s="82"/>
      <c r="D38" s="88"/>
      <c r="E38" s="89"/>
      <c r="F38" s="89"/>
      <c r="G38" s="89"/>
      <c r="H38" s="89"/>
      <c r="I38" s="89"/>
      <c r="J38" s="89"/>
      <c r="K38" s="90"/>
      <c r="L38" s="148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56"/>
      <c r="AB38" s="158"/>
      <c r="AC38" s="158"/>
      <c r="AD38" s="158"/>
      <c r="AE38" s="158"/>
      <c r="AF38" s="16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54"/>
      <c r="AV38" s="156"/>
      <c r="AW38" s="158"/>
      <c r="AX38" s="158"/>
      <c r="AY38" s="158"/>
      <c r="AZ38" s="158"/>
      <c r="BA38" s="160"/>
    </row>
    <row r="39" spans="2:53" ht="9.75" customHeight="1">
      <c r="B39" s="81"/>
      <c r="C39" s="82"/>
      <c r="D39" s="85" t="s">
        <v>52</v>
      </c>
      <c r="E39" s="86"/>
      <c r="F39" s="86"/>
      <c r="G39" s="86"/>
      <c r="H39" s="86"/>
      <c r="I39" s="87"/>
      <c r="J39" s="91"/>
      <c r="K39" s="92"/>
      <c r="L39" s="161" t="str">
        <f>+IF($J$39=1,"①普通","1普通")</f>
        <v>1普通</v>
      </c>
      <c r="M39" s="162"/>
      <c r="N39" s="162"/>
      <c r="O39" s="162"/>
      <c r="P39" s="162"/>
      <c r="Q39" s="162" t="str">
        <f>+IF($J$39=2,"②当座","2当座")</f>
        <v>2当座</v>
      </c>
      <c r="R39" s="162"/>
      <c r="S39" s="162"/>
      <c r="T39" s="162"/>
      <c r="U39" s="162"/>
      <c r="V39" s="162" t="str">
        <f>+IF($J$39=4,"④貯蓄","4貯蓄")</f>
        <v>4貯蓄</v>
      </c>
      <c r="W39" s="162"/>
      <c r="X39" s="162"/>
      <c r="Y39" s="162"/>
      <c r="Z39" s="162"/>
      <c r="AA39" s="165" t="str">
        <f>+IF($J$39=9,"⑨その他","9その他")</f>
        <v>9その他</v>
      </c>
      <c r="AB39" s="165"/>
      <c r="AC39" s="165"/>
      <c r="AD39" s="165"/>
      <c r="AE39" s="165"/>
      <c r="AF39" s="166"/>
      <c r="AG39" s="85" t="s">
        <v>8</v>
      </c>
      <c r="AH39" s="86"/>
      <c r="AI39" s="86"/>
      <c r="AJ39" s="86"/>
      <c r="AK39" s="86"/>
      <c r="AL39" s="86"/>
      <c r="AM39" s="87"/>
      <c r="AN39" s="91"/>
      <c r="AO39" s="169"/>
      <c r="AP39" s="171"/>
      <c r="AQ39" s="169"/>
      <c r="AR39" s="171"/>
      <c r="AS39" s="169"/>
      <c r="AT39" s="171"/>
      <c r="AU39" s="169"/>
      <c r="AV39" s="171"/>
      <c r="AW39" s="169"/>
      <c r="AX39" s="171"/>
      <c r="AY39" s="169"/>
      <c r="AZ39" s="171"/>
      <c r="BA39" s="92"/>
    </row>
    <row r="40" spans="2:59" ht="9.75" customHeight="1">
      <c r="B40" s="81"/>
      <c r="C40" s="82"/>
      <c r="D40" s="88"/>
      <c r="E40" s="89"/>
      <c r="F40" s="89"/>
      <c r="G40" s="89"/>
      <c r="H40" s="89"/>
      <c r="I40" s="90"/>
      <c r="J40" s="93"/>
      <c r="K40" s="94"/>
      <c r="L40" s="163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7"/>
      <c r="AB40" s="167"/>
      <c r="AC40" s="167"/>
      <c r="AD40" s="167"/>
      <c r="AE40" s="167"/>
      <c r="AF40" s="168"/>
      <c r="AG40" s="88"/>
      <c r="AH40" s="89"/>
      <c r="AI40" s="89"/>
      <c r="AJ40" s="89"/>
      <c r="AK40" s="89"/>
      <c r="AL40" s="89"/>
      <c r="AM40" s="90"/>
      <c r="AN40" s="93"/>
      <c r="AO40" s="170"/>
      <c r="AP40" s="172"/>
      <c r="AQ40" s="170"/>
      <c r="AR40" s="172"/>
      <c r="AS40" s="170"/>
      <c r="AT40" s="172"/>
      <c r="AU40" s="170"/>
      <c r="AV40" s="172"/>
      <c r="AW40" s="170"/>
      <c r="AX40" s="172"/>
      <c r="AY40" s="170"/>
      <c r="AZ40" s="172"/>
      <c r="BA40" s="94"/>
      <c r="BD40" s="33" t="s">
        <v>79</v>
      </c>
      <c r="BE40" s="34"/>
      <c r="BF40" s="35"/>
      <c r="BG40" s="42" t="str">
        <f>IF(AND(J30=1,BG33="口座有ok"),"受領&amp;口座有ok",IF(AND(J30&lt;&gt;1,BG33="口座無ok"),"受領&amp;口座無ok","受領&amp;口座ng"))</f>
        <v>受領&amp;口座無ok</v>
      </c>
    </row>
    <row r="41" spans="2:58" ht="9.75" customHeight="1">
      <c r="B41" s="81"/>
      <c r="C41" s="82"/>
      <c r="D41" s="173" t="s">
        <v>54</v>
      </c>
      <c r="E41" s="174"/>
      <c r="F41" s="174"/>
      <c r="G41" s="174"/>
      <c r="H41" s="174"/>
      <c r="I41" s="174"/>
      <c r="J41" s="174"/>
      <c r="K41" s="175"/>
      <c r="L41" s="144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82"/>
      <c r="BD41" s="39"/>
      <c r="BE41" s="40"/>
      <c r="BF41" s="41"/>
    </row>
    <row r="42" spans="2:53" ht="9.75" customHeight="1">
      <c r="B42" s="81"/>
      <c r="C42" s="82"/>
      <c r="D42" s="176"/>
      <c r="E42" s="177"/>
      <c r="F42" s="177"/>
      <c r="G42" s="177"/>
      <c r="H42" s="177"/>
      <c r="I42" s="177"/>
      <c r="J42" s="177"/>
      <c r="K42" s="178"/>
      <c r="L42" s="146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83"/>
    </row>
    <row r="43" spans="2:53" ht="9.75" customHeight="1">
      <c r="B43" s="83"/>
      <c r="C43" s="84"/>
      <c r="D43" s="179"/>
      <c r="E43" s="180"/>
      <c r="F43" s="180"/>
      <c r="G43" s="180"/>
      <c r="H43" s="180"/>
      <c r="I43" s="180"/>
      <c r="J43" s="180"/>
      <c r="K43" s="181"/>
      <c r="L43" s="148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84"/>
    </row>
    <row r="44" spans="2:53" ht="9.75" customHeight="1">
      <c r="B44" s="116" t="s">
        <v>80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9"/>
    </row>
    <row r="45" spans="2:59" ht="9.75" customHeight="1">
      <c r="B45" s="120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2"/>
      <c r="BD45" s="33" t="s">
        <v>7</v>
      </c>
      <c r="BE45" s="34"/>
      <c r="BF45" s="35" t="str">
        <f>IF(LENB(SUBSTITUTE(SUBSTITUTE(L46,"　","")," ",""))=0,"無","有")</f>
        <v>無</v>
      </c>
      <c r="BG45" s="36" t="str">
        <f>IF(OR(COUNTIF(BF45:BF49,"無")=5,COUNTIF(BF45:BF49,"有")=5),"前金ok","前金ng")</f>
        <v>前金ok</v>
      </c>
    </row>
    <row r="46" spans="2:58" ht="9.75" customHeight="1">
      <c r="B46" s="79" t="s">
        <v>6</v>
      </c>
      <c r="C46" s="80"/>
      <c r="D46" s="85" t="s">
        <v>7</v>
      </c>
      <c r="E46" s="86"/>
      <c r="F46" s="86"/>
      <c r="G46" s="86"/>
      <c r="H46" s="86"/>
      <c r="I46" s="86"/>
      <c r="J46" s="86"/>
      <c r="K46" s="87"/>
      <c r="L46" s="144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50" t="s">
        <v>32</v>
      </c>
      <c r="AB46" s="150"/>
      <c r="AC46" s="150"/>
      <c r="AD46" s="150"/>
      <c r="AE46" s="150"/>
      <c r="AF46" s="151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54"/>
      <c r="AV46" s="150" t="s">
        <v>35</v>
      </c>
      <c r="AW46" s="150"/>
      <c r="AX46" s="150"/>
      <c r="AY46" s="150"/>
      <c r="AZ46" s="150"/>
      <c r="BA46" s="151"/>
      <c r="BD46" s="37" t="s">
        <v>77</v>
      </c>
      <c r="BE46" s="32"/>
      <c r="BF46" s="38" t="str">
        <f>IF(LENB(SUBSTITUTE(SUBSTITUTE(AG46,"　","")," ",""))=0,"無","有")</f>
        <v>無</v>
      </c>
    </row>
    <row r="47" spans="2:58" ht="9.75" customHeight="1">
      <c r="B47" s="81"/>
      <c r="C47" s="82"/>
      <c r="D47" s="141"/>
      <c r="E47" s="142"/>
      <c r="F47" s="142"/>
      <c r="G47" s="142"/>
      <c r="H47" s="142"/>
      <c r="I47" s="142"/>
      <c r="J47" s="142"/>
      <c r="K47" s="143"/>
      <c r="L47" s="146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52"/>
      <c r="AB47" s="152"/>
      <c r="AC47" s="152"/>
      <c r="AD47" s="152"/>
      <c r="AE47" s="152"/>
      <c r="AF47" s="153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54"/>
      <c r="AV47" s="152"/>
      <c r="AW47" s="152"/>
      <c r="AX47" s="152"/>
      <c r="AY47" s="152"/>
      <c r="AZ47" s="152"/>
      <c r="BA47" s="153"/>
      <c r="BD47" s="37" t="s">
        <v>52</v>
      </c>
      <c r="BE47" s="32"/>
      <c r="BF47" s="38" t="str">
        <f>IF(LENB(SUBSTITUTE(SUBSTITUTE(J51,"　","")," ",""))=0,"無","有")</f>
        <v>無</v>
      </c>
    </row>
    <row r="48" spans="2:58" ht="9.75" customHeight="1">
      <c r="B48" s="81"/>
      <c r="C48" s="82"/>
      <c r="D48" s="141"/>
      <c r="E48" s="142"/>
      <c r="F48" s="142"/>
      <c r="G48" s="142"/>
      <c r="H48" s="142"/>
      <c r="I48" s="142"/>
      <c r="J48" s="142"/>
      <c r="K48" s="143"/>
      <c r="L48" s="146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52"/>
      <c r="AB48" s="152"/>
      <c r="AC48" s="152"/>
      <c r="AD48" s="152"/>
      <c r="AE48" s="152"/>
      <c r="AF48" s="153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54"/>
      <c r="AV48" s="152"/>
      <c r="AW48" s="152"/>
      <c r="AX48" s="152"/>
      <c r="AY48" s="152"/>
      <c r="AZ48" s="152"/>
      <c r="BA48" s="153"/>
      <c r="BD48" s="37" t="s">
        <v>8</v>
      </c>
      <c r="BE48" s="32"/>
      <c r="BF48" s="38" t="str">
        <f>IF(LENB(SUBSTITUTE(SUBSTITUTE(AZ51,"　","")," ",""))=0,"無","有")</f>
        <v>無</v>
      </c>
    </row>
    <row r="49" spans="2:58" ht="9.75" customHeight="1">
      <c r="B49" s="81"/>
      <c r="C49" s="82"/>
      <c r="D49" s="141"/>
      <c r="E49" s="142"/>
      <c r="F49" s="142"/>
      <c r="G49" s="142"/>
      <c r="H49" s="142"/>
      <c r="I49" s="142"/>
      <c r="J49" s="142"/>
      <c r="K49" s="143"/>
      <c r="L49" s="146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55" t="s">
        <v>33</v>
      </c>
      <c r="AB49" s="157"/>
      <c r="AC49" s="157"/>
      <c r="AD49" s="157"/>
      <c r="AE49" s="157"/>
      <c r="AF49" s="159" t="s">
        <v>34</v>
      </c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54"/>
      <c r="AV49" s="155"/>
      <c r="AW49" s="157"/>
      <c r="AX49" s="157"/>
      <c r="AY49" s="157"/>
      <c r="AZ49" s="157"/>
      <c r="BA49" s="159" t="s">
        <v>34</v>
      </c>
      <c r="BD49" s="39" t="s">
        <v>78</v>
      </c>
      <c r="BE49" s="40"/>
      <c r="BF49" s="41" t="str">
        <f>IF(LENB(SUBSTITUTE(SUBSTITUTE(L53,"　","")," ",""))=0,"無","有")</f>
        <v>無</v>
      </c>
    </row>
    <row r="50" spans="2:53" ht="9.75" customHeight="1">
      <c r="B50" s="81"/>
      <c r="C50" s="82"/>
      <c r="D50" s="88"/>
      <c r="E50" s="89"/>
      <c r="F50" s="89"/>
      <c r="G50" s="89"/>
      <c r="H50" s="89"/>
      <c r="I50" s="89"/>
      <c r="J50" s="89"/>
      <c r="K50" s="90"/>
      <c r="L50" s="148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56"/>
      <c r="AB50" s="158"/>
      <c r="AC50" s="158"/>
      <c r="AD50" s="158"/>
      <c r="AE50" s="158"/>
      <c r="AF50" s="16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54"/>
      <c r="AV50" s="156"/>
      <c r="AW50" s="158"/>
      <c r="AX50" s="158"/>
      <c r="AY50" s="158"/>
      <c r="AZ50" s="158"/>
      <c r="BA50" s="160"/>
    </row>
    <row r="51" spans="2:53" ht="9.75" customHeight="1">
      <c r="B51" s="81"/>
      <c r="C51" s="82"/>
      <c r="D51" s="85" t="s">
        <v>52</v>
      </c>
      <c r="E51" s="86"/>
      <c r="F51" s="86"/>
      <c r="G51" s="86"/>
      <c r="H51" s="86"/>
      <c r="I51" s="87"/>
      <c r="J51" s="91"/>
      <c r="K51" s="92"/>
      <c r="L51" s="161" t="str">
        <f>+IF($J$51=1,"①普通","1普通")</f>
        <v>1普通</v>
      </c>
      <c r="M51" s="162"/>
      <c r="N51" s="162"/>
      <c r="O51" s="162"/>
      <c r="P51" s="162"/>
      <c r="Q51" s="162" t="str">
        <f>+IF($J$51=2,"②当座","2当座")</f>
        <v>2当座</v>
      </c>
      <c r="R51" s="162"/>
      <c r="S51" s="162"/>
      <c r="T51" s="162"/>
      <c r="U51" s="162"/>
      <c r="V51" s="162" t="str">
        <f>+IF($J$51=4,"④貯蓄","4貯蓄")</f>
        <v>4貯蓄</v>
      </c>
      <c r="W51" s="162"/>
      <c r="X51" s="162"/>
      <c r="Y51" s="162"/>
      <c r="Z51" s="162"/>
      <c r="AA51" s="165" t="str">
        <f>+IF($J$51=9,"⑨その他","9その他")</f>
        <v>9その他</v>
      </c>
      <c r="AB51" s="165"/>
      <c r="AC51" s="165"/>
      <c r="AD51" s="165"/>
      <c r="AE51" s="165"/>
      <c r="AF51" s="166"/>
      <c r="AG51" s="85" t="s">
        <v>8</v>
      </c>
      <c r="AH51" s="86"/>
      <c r="AI51" s="86"/>
      <c r="AJ51" s="86"/>
      <c r="AK51" s="86"/>
      <c r="AL51" s="86"/>
      <c r="AM51" s="87"/>
      <c r="AN51" s="91"/>
      <c r="AO51" s="169"/>
      <c r="AP51" s="171"/>
      <c r="AQ51" s="169"/>
      <c r="AR51" s="171"/>
      <c r="AS51" s="169"/>
      <c r="AT51" s="171"/>
      <c r="AU51" s="169"/>
      <c r="AV51" s="171"/>
      <c r="AW51" s="169"/>
      <c r="AX51" s="171"/>
      <c r="AY51" s="169"/>
      <c r="AZ51" s="171"/>
      <c r="BA51" s="92"/>
    </row>
    <row r="52" spans="2:53" ht="9.75" customHeight="1">
      <c r="B52" s="81"/>
      <c r="C52" s="82"/>
      <c r="D52" s="88"/>
      <c r="E52" s="89"/>
      <c r="F52" s="89"/>
      <c r="G52" s="89"/>
      <c r="H52" s="89"/>
      <c r="I52" s="90"/>
      <c r="J52" s="93"/>
      <c r="K52" s="94"/>
      <c r="L52" s="163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7"/>
      <c r="AB52" s="167"/>
      <c r="AC52" s="167"/>
      <c r="AD52" s="167"/>
      <c r="AE52" s="167"/>
      <c r="AF52" s="168"/>
      <c r="AG52" s="88"/>
      <c r="AH52" s="89"/>
      <c r="AI52" s="89"/>
      <c r="AJ52" s="89"/>
      <c r="AK52" s="89"/>
      <c r="AL52" s="89"/>
      <c r="AM52" s="90"/>
      <c r="AN52" s="93"/>
      <c r="AO52" s="170"/>
      <c r="AP52" s="172"/>
      <c r="AQ52" s="170"/>
      <c r="AR52" s="172"/>
      <c r="AS52" s="170"/>
      <c r="AT52" s="172"/>
      <c r="AU52" s="170"/>
      <c r="AV52" s="172"/>
      <c r="AW52" s="170"/>
      <c r="AX52" s="172"/>
      <c r="AY52" s="170"/>
      <c r="AZ52" s="172"/>
      <c r="BA52" s="94"/>
    </row>
    <row r="53" spans="2:53" ht="9.75" customHeight="1">
      <c r="B53" s="81"/>
      <c r="C53" s="82"/>
      <c r="D53" s="173" t="s">
        <v>54</v>
      </c>
      <c r="E53" s="174"/>
      <c r="F53" s="174"/>
      <c r="G53" s="174"/>
      <c r="H53" s="174"/>
      <c r="I53" s="174"/>
      <c r="J53" s="174"/>
      <c r="K53" s="175"/>
      <c r="L53" s="144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82"/>
    </row>
    <row r="54" spans="2:53" ht="9.75" customHeight="1">
      <c r="B54" s="81"/>
      <c r="C54" s="82"/>
      <c r="D54" s="176"/>
      <c r="E54" s="177"/>
      <c r="F54" s="177"/>
      <c r="G54" s="177"/>
      <c r="H54" s="177"/>
      <c r="I54" s="177"/>
      <c r="J54" s="177"/>
      <c r="K54" s="178"/>
      <c r="L54" s="146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83"/>
    </row>
    <row r="55" spans="2:53" ht="9.75" customHeight="1">
      <c r="B55" s="83"/>
      <c r="C55" s="84"/>
      <c r="D55" s="179"/>
      <c r="E55" s="180"/>
      <c r="F55" s="180"/>
      <c r="G55" s="180"/>
      <c r="H55" s="180"/>
      <c r="I55" s="180"/>
      <c r="J55" s="180"/>
      <c r="K55" s="181"/>
      <c r="L55" s="148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84"/>
    </row>
    <row r="56" spans="2:53" ht="6" customHeight="1">
      <c r="B56" s="5"/>
      <c r="C56" s="5"/>
      <c r="D56" s="8"/>
      <c r="E56" s="8"/>
      <c r="F56" s="8"/>
      <c r="G56" s="8"/>
      <c r="H56" s="8"/>
      <c r="I56" s="8"/>
      <c r="J56" s="8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</row>
    <row r="57" spans="2:59" ht="9.75" customHeight="1">
      <c r="B57" s="101" t="s">
        <v>24</v>
      </c>
      <c r="C57" s="101"/>
      <c r="D57" s="101"/>
      <c r="E57" s="101"/>
      <c r="F57" s="101"/>
      <c r="G57" s="101"/>
      <c r="H57" s="101"/>
      <c r="I57" s="185"/>
      <c r="J57" s="185"/>
      <c r="K57" s="185"/>
      <c r="L57" s="185"/>
      <c r="M57" s="185"/>
      <c r="N57" s="185"/>
      <c r="O57" s="185"/>
      <c r="P57" s="185"/>
      <c r="Q57" s="185"/>
      <c r="S57" s="85" t="s">
        <v>16</v>
      </c>
      <c r="T57" s="86"/>
      <c r="U57" s="86"/>
      <c r="V57" s="86"/>
      <c r="W57" s="86"/>
      <c r="X57" s="86"/>
      <c r="Y57" s="87"/>
      <c r="Z57" s="186"/>
      <c r="AA57" s="187"/>
      <c r="AB57" s="187"/>
      <c r="AC57" s="187"/>
      <c r="AD57" s="187"/>
      <c r="AE57" s="187"/>
      <c r="AF57" s="187"/>
      <c r="AG57" s="188"/>
      <c r="AI57" s="85" t="s">
        <v>17</v>
      </c>
      <c r="AJ57" s="86"/>
      <c r="AK57" s="86"/>
      <c r="AL57" s="86"/>
      <c r="AM57" s="86"/>
      <c r="AN57" s="86"/>
      <c r="AO57" s="87"/>
      <c r="AP57" s="186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8"/>
      <c r="BD57" s="33" t="s">
        <v>81</v>
      </c>
      <c r="BE57" s="34"/>
      <c r="BF57" s="35" t="str">
        <f>IF(LENB(SUBSTITUTE(SUBSTITUTE(I57,"　","")," ",""))=0,"無","有")</f>
        <v>無</v>
      </c>
      <c r="BG57" s="36" t="str">
        <f>IF(COUNTIF(BF57:BF58,"有")=2,"記連有ok",IF(COUNTIF(BF57:BF58,"無")=2,"記連無ok","記連ng"))</f>
        <v>記連無ok</v>
      </c>
    </row>
    <row r="58" spans="2:58" ht="9.75" customHeight="1">
      <c r="B58" s="101"/>
      <c r="C58" s="101"/>
      <c r="D58" s="101"/>
      <c r="E58" s="101"/>
      <c r="F58" s="101"/>
      <c r="G58" s="101"/>
      <c r="H58" s="101"/>
      <c r="I58" s="185"/>
      <c r="J58" s="185"/>
      <c r="K58" s="185"/>
      <c r="L58" s="185"/>
      <c r="M58" s="185"/>
      <c r="N58" s="185"/>
      <c r="O58" s="185"/>
      <c r="P58" s="185"/>
      <c r="Q58" s="185"/>
      <c r="S58" s="88"/>
      <c r="T58" s="89"/>
      <c r="U58" s="89"/>
      <c r="V58" s="89"/>
      <c r="W58" s="89"/>
      <c r="X58" s="89"/>
      <c r="Y58" s="90"/>
      <c r="Z58" s="189"/>
      <c r="AA58" s="190"/>
      <c r="AB58" s="190"/>
      <c r="AC58" s="190"/>
      <c r="AD58" s="190"/>
      <c r="AE58" s="190"/>
      <c r="AF58" s="190"/>
      <c r="AG58" s="191"/>
      <c r="AI58" s="88"/>
      <c r="AJ58" s="89"/>
      <c r="AK58" s="89"/>
      <c r="AL58" s="89"/>
      <c r="AM58" s="89"/>
      <c r="AN58" s="89"/>
      <c r="AO58" s="90"/>
      <c r="AP58" s="189"/>
      <c r="AQ58" s="190"/>
      <c r="AR58" s="190"/>
      <c r="AS58" s="190"/>
      <c r="AT58" s="190"/>
      <c r="AU58" s="190"/>
      <c r="AV58" s="190"/>
      <c r="AW58" s="190"/>
      <c r="AX58" s="190"/>
      <c r="AY58" s="190"/>
      <c r="AZ58" s="190"/>
      <c r="BA58" s="191"/>
      <c r="BD58" s="37" t="s">
        <v>17</v>
      </c>
      <c r="BE58" s="32"/>
      <c r="BF58" s="38" t="str">
        <f>IF(LENB(SUBSTITUTE(SUBSTITUTE(AP57,"　","")," ",""))=0,"無","有")</f>
        <v>無</v>
      </c>
    </row>
    <row r="59" spans="2:58" ht="6" customHeight="1">
      <c r="B59" s="29"/>
      <c r="C59" s="29"/>
      <c r="D59" s="29"/>
      <c r="E59" s="29"/>
      <c r="F59" s="29"/>
      <c r="G59" s="29"/>
      <c r="H59" s="29"/>
      <c r="I59" s="21"/>
      <c r="J59" s="21"/>
      <c r="K59" s="21"/>
      <c r="L59" s="21"/>
      <c r="M59" s="21"/>
      <c r="N59" s="21"/>
      <c r="O59" s="21"/>
      <c r="Q59" s="29"/>
      <c r="R59" s="29"/>
      <c r="S59" s="29"/>
      <c r="T59" s="29"/>
      <c r="U59" s="29"/>
      <c r="V59" s="29"/>
      <c r="W59" s="29"/>
      <c r="X59" s="21"/>
      <c r="Y59" s="21"/>
      <c r="Z59" s="21"/>
      <c r="AA59" s="21"/>
      <c r="AB59" s="21"/>
      <c r="AC59" s="21"/>
      <c r="AD59" s="21"/>
      <c r="AE59" s="29"/>
      <c r="AF59" s="29"/>
      <c r="AG59" s="29"/>
      <c r="AH59" s="29"/>
      <c r="AI59" s="29"/>
      <c r="AJ59" s="29"/>
      <c r="AK59" s="29"/>
      <c r="AL59" s="2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29"/>
      <c r="AZ59" s="29"/>
      <c r="BA59" s="29"/>
      <c r="BD59" s="37"/>
      <c r="BE59" s="32"/>
      <c r="BF59" s="38"/>
    </row>
    <row r="60" spans="2:58" ht="8.25" customHeight="1">
      <c r="B60" s="195" t="s">
        <v>37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  <c r="AW60" s="195"/>
      <c r="AX60" s="195"/>
      <c r="AY60" s="195"/>
      <c r="AZ60" s="195"/>
      <c r="BA60" s="195"/>
      <c r="BD60" s="37"/>
      <c r="BE60" s="32"/>
      <c r="BF60" s="38"/>
    </row>
    <row r="61" spans="2:58" ht="8.25" customHeight="1"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  <c r="AW61" s="195"/>
      <c r="AX61" s="195"/>
      <c r="AY61" s="195"/>
      <c r="AZ61" s="195"/>
      <c r="BA61" s="195"/>
      <c r="BD61" s="39" t="s">
        <v>16</v>
      </c>
      <c r="BE61" s="40"/>
      <c r="BF61" s="41" t="s">
        <v>73</v>
      </c>
    </row>
    <row r="62" spans="2:53" ht="8.25" customHeight="1">
      <c r="B62" s="196" t="s">
        <v>23</v>
      </c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</row>
    <row r="63" spans="2:53" ht="8.25" customHeight="1"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196"/>
      <c r="AT63" s="196"/>
      <c r="AU63" s="196"/>
      <c r="AV63" s="196"/>
      <c r="AW63" s="196"/>
      <c r="AX63" s="196"/>
      <c r="AY63" s="196"/>
      <c r="AZ63" s="196"/>
      <c r="BA63" s="196"/>
    </row>
    <row r="64" ht="8.25" customHeight="1"/>
    <row r="65" ht="8.25" customHeight="1"/>
    <row r="66" spans="2:53" ht="6" customHeight="1" thickBot="1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</row>
    <row r="67" spans="2:28" ht="9.75" customHeight="1">
      <c r="B67" s="197" t="s">
        <v>27</v>
      </c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</row>
    <row r="68" spans="2:28" ht="9.75" customHeight="1"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</row>
    <row r="69" spans="2:53" ht="9.75" customHeight="1">
      <c r="B69" s="85" t="s">
        <v>13</v>
      </c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7"/>
      <c r="N69" s="85" t="s">
        <v>14</v>
      </c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7"/>
      <c r="Z69" s="85" t="s">
        <v>19</v>
      </c>
      <c r="AA69" s="86"/>
      <c r="AB69" s="86"/>
      <c r="AC69" s="86"/>
      <c r="AD69" s="86"/>
      <c r="AE69" s="86"/>
      <c r="AF69" s="86"/>
      <c r="AG69" s="86"/>
      <c r="AH69" s="86"/>
      <c r="AI69" s="86"/>
      <c r="AJ69" s="87"/>
      <c r="AK69" s="85" t="s">
        <v>36</v>
      </c>
      <c r="AL69" s="86"/>
      <c r="AM69" s="86"/>
      <c r="AN69" s="86"/>
      <c r="AO69" s="86"/>
      <c r="AP69" s="86"/>
      <c r="AQ69" s="86"/>
      <c r="AR69" s="87"/>
      <c r="AS69" s="199"/>
      <c r="AT69" s="200"/>
      <c r="AU69" s="200"/>
      <c r="AV69" s="200"/>
      <c r="AW69" s="200"/>
      <c r="AX69" s="200"/>
      <c r="AY69" s="200"/>
      <c r="AZ69" s="200"/>
      <c r="BA69" s="201"/>
    </row>
    <row r="70" spans="2:53" ht="9.75" customHeight="1">
      <c r="B70" s="88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90"/>
      <c r="N70" s="88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0"/>
      <c r="Z70" s="88"/>
      <c r="AA70" s="89"/>
      <c r="AB70" s="89"/>
      <c r="AC70" s="89"/>
      <c r="AD70" s="89"/>
      <c r="AE70" s="89"/>
      <c r="AF70" s="89"/>
      <c r="AG70" s="89"/>
      <c r="AH70" s="89"/>
      <c r="AI70" s="89"/>
      <c r="AJ70" s="90"/>
      <c r="AK70" s="88"/>
      <c r="AL70" s="89"/>
      <c r="AM70" s="89"/>
      <c r="AN70" s="89"/>
      <c r="AO70" s="89"/>
      <c r="AP70" s="89"/>
      <c r="AQ70" s="89"/>
      <c r="AR70" s="90"/>
      <c r="AS70" s="202"/>
      <c r="AT70" s="203"/>
      <c r="AU70" s="203"/>
      <c r="AV70" s="203"/>
      <c r="AW70" s="203"/>
      <c r="AX70" s="203"/>
      <c r="AY70" s="203"/>
      <c r="AZ70" s="203"/>
      <c r="BA70" s="204"/>
    </row>
    <row r="71" spans="2:53" ht="9.75" customHeight="1">
      <c r="B71" s="144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82"/>
      <c r="N71" s="144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82"/>
      <c r="Z71" s="144"/>
      <c r="AA71" s="145"/>
      <c r="AB71" s="145"/>
      <c r="AC71" s="145"/>
      <c r="AD71" s="145"/>
      <c r="AE71" s="145"/>
      <c r="AF71" s="145"/>
      <c r="AG71" s="145"/>
      <c r="AH71" s="145"/>
      <c r="AI71" s="145"/>
      <c r="AJ71" s="182"/>
      <c r="AK71" s="43"/>
      <c r="AL71" s="194" t="str">
        <f ca="1">LEFT(DATESTRING(TODAY()),2)</f>
        <v>令和</v>
      </c>
      <c r="AM71" s="194"/>
      <c r="AN71" s="194"/>
      <c r="AO71" s="192"/>
      <c r="AP71" s="192"/>
      <c r="AQ71" s="194" t="s">
        <v>29</v>
      </c>
      <c r="AR71" s="194"/>
      <c r="AS71" s="192"/>
      <c r="AT71" s="192"/>
      <c r="AU71" s="194" t="s">
        <v>30</v>
      </c>
      <c r="AV71" s="58"/>
      <c r="AW71" s="205"/>
      <c r="AX71" s="205"/>
      <c r="AY71" s="58" t="s">
        <v>31</v>
      </c>
      <c r="AZ71" s="58"/>
      <c r="BA71" s="44"/>
    </row>
    <row r="72" spans="2:53" ht="9.75" customHeight="1">
      <c r="B72" s="148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84"/>
      <c r="N72" s="148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84"/>
      <c r="Z72" s="148"/>
      <c r="AA72" s="149"/>
      <c r="AB72" s="149"/>
      <c r="AC72" s="149"/>
      <c r="AD72" s="149"/>
      <c r="AE72" s="149"/>
      <c r="AF72" s="149"/>
      <c r="AG72" s="149"/>
      <c r="AH72" s="149"/>
      <c r="AI72" s="149"/>
      <c r="AJ72" s="184"/>
      <c r="AK72" s="45"/>
      <c r="AL72" s="59"/>
      <c r="AM72" s="59"/>
      <c r="AN72" s="59"/>
      <c r="AO72" s="193"/>
      <c r="AP72" s="193"/>
      <c r="AQ72" s="59"/>
      <c r="AR72" s="59"/>
      <c r="AS72" s="193"/>
      <c r="AT72" s="193"/>
      <c r="AU72" s="59"/>
      <c r="AV72" s="59"/>
      <c r="AW72" s="193"/>
      <c r="AX72" s="193"/>
      <c r="AY72" s="59"/>
      <c r="AZ72" s="59"/>
      <c r="BA72" s="46"/>
    </row>
    <row r="73" ht="6" customHeight="1"/>
    <row r="74" spans="2:53" ht="9.75" customHeight="1">
      <c r="B74" s="173" t="s">
        <v>28</v>
      </c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174"/>
      <c r="AN74" s="174"/>
      <c r="AO74" s="174"/>
      <c r="AP74" s="174"/>
      <c r="AQ74" s="174"/>
      <c r="AR74" s="174"/>
      <c r="AS74" s="174"/>
      <c r="AT74" s="174"/>
      <c r="AU74" s="174"/>
      <c r="AV74" s="174"/>
      <c r="AW74" s="174"/>
      <c r="AX74" s="174"/>
      <c r="AY74" s="174"/>
      <c r="AZ74" s="174"/>
      <c r="BA74" s="175"/>
    </row>
    <row r="75" spans="2:53" ht="9.75" customHeight="1">
      <c r="B75" s="179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1"/>
    </row>
    <row r="76" spans="2:53" ht="9.75" customHeight="1">
      <c r="B76" s="144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82"/>
    </row>
    <row r="77" spans="2:53" ht="9.75" customHeight="1">
      <c r="B77" s="206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7"/>
      <c r="Z77" s="207"/>
      <c r="AA77" s="207"/>
      <c r="AB77" s="207"/>
      <c r="AC77" s="207"/>
      <c r="AD77" s="207"/>
      <c r="AE77" s="207"/>
      <c r="AF77" s="207"/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7"/>
      <c r="AW77" s="207"/>
      <c r="AX77" s="207"/>
      <c r="AY77" s="207"/>
      <c r="AZ77" s="207"/>
      <c r="BA77" s="208"/>
    </row>
    <row r="78" spans="2:53" ht="9.75" customHeight="1">
      <c r="B78" s="146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83"/>
    </row>
    <row r="79" spans="2:53" ht="9.75" customHeight="1">
      <c r="B79" s="148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84"/>
    </row>
    <row r="80" spans="2:53" ht="6" customHeight="1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</row>
    <row r="81" spans="2:53" ht="9.75" customHeight="1">
      <c r="B81" s="76" t="s">
        <v>22</v>
      </c>
      <c r="C81" s="76"/>
      <c r="D81" s="76"/>
      <c r="E81" s="76"/>
      <c r="F81" s="76"/>
      <c r="G81" s="76"/>
      <c r="H81" s="76"/>
      <c r="I81" s="4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</row>
    <row r="82" spans="2:53" ht="9.75" customHeight="1">
      <c r="B82" s="209"/>
      <c r="C82" s="209"/>
      <c r="D82" s="209"/>
      <c r="E82" s="209"/>
      <c r="F82" s="209"/>
      <c r="G82" s="209"/>
      <c r="H82" s="209"/>
      <c r="I82" s="49"/>
      <c r="J82" s="50"/>
      <c r="K82" s="50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</row>
    <row r="83" spans="2:53" ht="9.75" customHeight="1">
      <c r="B83" s="210" t="s">
        <v>82</v>
      </c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 t="s">
        <v>25</v>
      </c>
      <c r="O83" s="210"/>
      <c r="P83" s="210"/>
      <c r="Q83" s="210"/>
      <c r="R83" s="210"/>
      <c r="S83" s="210"/>
      <c r="T83" s="210"/>
      <c r="U83" s="210"/>
      <c r="V83" s="210"/>
      <c r="W83" s="210" t="s">
        <v>26</v>
      </c>
      <c r="X83" s="210"/>
      <c r="Y83" s="210"/>
      <c r="Z83" s="210"/>
      <c r="AA83" s="210"/>
      <c r="AB83" s="210"/>
      <c r="AC83" s="210"/>
      <c r="AD83" s="210"/>
      <c r="AE83" s="210"/>
      <c r="AF83" s="4"/>
      <c r="AG83" s="4"/>
      <c r="AH83" s="211" t="s">
        <v>15</v>
      </c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3"/>
    </row>
    <row r="84" spans="2:53" ht="9.75" customHeight="1"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4"/>
      <c r="AG84" s="4"/>
      <c r="AH84" s="214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  <c r="AX84" s="215"/>
      <c r="AY84" s="215"/>
      <c r="AZ84" s="215"/>
      <c r="BA84" s="216"/>
    </row>
    <row r="85" spans="2:53" ht="9.75" customHeight="1">
      <c r="B85" s="217" t="s">
        <v>83</v>
      </c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7"/>
      <c r="AG85" s="7"/>
      <c r="AH85" s="91"/>
      <c r="AI85" s="219"/>
      <c r="AJ85" s="221"/>
      <c r="AK85" s="221"/>
      <c r="AL85" s="221"/>
      <c r="AM85" s="221"/>
      <c r="AN85" s="221"/>
      <c r="AO85" s="221"/>
      <c r="AP85" s="221"/>
      <c r="AQ85" s="221"/>
      <c r="AR85" s="221"/>
      <c r="AS85" s="221"/>
      <c r="AT85" s="221"/>
      <c r="AU85" s="221"/>
      <c r="AV85" s="221"/>
      <c r="AW85" s="221"/>
      <c r="AX85" s="221"/>
      <c r="AY85" s="221"/>
      <c r="AZ85" s="219"/>
      <c r="BA85" s="92"/>
    </row>
    <row r="86" spans="2:53" ht="9.75" customHeight="1">
      <c r="B86" s="217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8"/>
      <c r="O86" s="218"/>
      <c r="P86" s="218"/>
      <c r="Q86" s="218"/>
      <c r="R86" s="218"/>
      <c r="S86" s="218"/>
      <c r="T86" s="218"/>
      <c r="U86" s="218"/>
      <c r="V86" s="218"/>
      <c r="W86" s="218"/>
      <c r="X86" s="218"/>
      <c r="Y86" s="218"/>
      <c r="Z86" s="218"/>
      <c r="AA86" s="218"/>
      <c r="AB86" s="218"/>
      <c r="AC86" s="218"/>
      <c r="AD86" s="218"/>
      <c r="AE86" s="218"/>
      <c r="AF86" s="7"/>
      <c r="AG86" s="7"/>
      <c r="AH86" s="93"/>
      <c r="AI86" s="220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0"/>
      <c r="BA86" s="94"/>
    </row>
    <row r="87" ht="10.5" customHeight="1"/>
  </sheetData>
  <sheetProtection/>
  <mergeCells count="145">
    <mergeCell ref="AZ85:BA86"/>
    <mergeCell ref="AN85:AO86"/>
    <mergeCell ref="AP85:AQ86"/>
    <mergeCell ref="AR85:AS86"/>
    <mergeCell ref="AT85:AU86"/>
    <mergeCell ref="AV85:AW86"/>
    <mergeCell ref="AX85:AY86"/>
    <mergeCell ref="B85:M86"/>
    <mergeCell ref="N85:V86"/>
    <mergeCell ref="W85:AE86"/>
    <mergeCell ref="AH85:AI86"/>
    <mergeCell ref="AJ85:AK86"/>
    <mergeCell ref="AL85:AM86"/>
    <mergeCell ref="B78:BA79"/>
    <mergeCell ref="B81:H82"/>
    <mergeCell ref="B83:M84"/>
    <mergeCell ref="N83:V84"/>
    <mergeCell ref="W83:AE84"/>
    <mergeCell ref="AH83:BA84"/>
    <mergeCell ref="AS71:AT72"/>
    <mergeCell ref="AU71:AV72"/>
    <mergeCell ref="AW71:AX72"/>
    <mergeCell ref="AY71:AZ72"/>
    <mergeCell ref="B74:BA75"/>
    <mergeCell ref="B76:BA77"/>
    <mergeCell ref="B71:M72"/>
    <mergeCell ref="N71:Y72"/>
    <mergeCell ref="Z71:AJ72"/>
    <mergeCell ref="AL71:AN72"/>
    <mergeCell ref="AO71:AP72"/>
    <mergeCell ref="AQ71:AR72"/>
    <mergeCell ref="B60:BA61"/>
    <mergeCell ref="B62:BA63"/>
    <mergeCell ref="B67:AB68"/>
    <mergeCell ref="B69:M70"/>
    <mergeCell ref="N69:Y70"/>
    <mergeCell ref="Z69:AJ70"/>
    <mergeCell ref="AK69:AR70"/>
    <mergeCell ref="AS69:BA70"/>
    <mergeCell ref="AX51:AY52"/>
    <mergeCell ref="AZ51:BA52"/>
    <mergeCell ref="D53:K55"/>
    <mergeCell ref="L53:BA55"/>
    <mergeCell ref="B57:H58"/>
    <mergeCell ref="I57:Q58"/>
    <mergeCell ref="S57:Y58"/>
    <mergeCell ref="Z57:AG58"/>
    <mergeCell ref="AI57:AO58"/>
    <mergeCell ref="AP57:BA58"/>
    <mergeCell ref="AG51:AM52"/>
    <mergeCell ref="AN51:AO52"/>
    <mergeCell ref="AP51:AQ52"/>
    <mergeCell ref="AR51:AS52"/>
    <mergeCell ref="AT51:AU52"/>
    <mergeCell ref="AV51:AW52"/>
    <mergeCell ref="D51:I52"/>
    <mergeCell ref="J51:K52"/>
    <mergeCell ref="L51:P52"/>
    <mergeCell ref="Q51:U52"/>
    <mergeCell ref="V51:Z52"/>
    <mergeCell ref="AA51:AF52"/>
    <mergeCell ref="AA49:AA50"/>
    <mergeCell ref="AB49:AE50"/>
    <mergeCell ref="AF49:AF50"/>
    <mergeCell ref="AV49:AV50"/>
    <mergeCell ref="AW49:AZ50"/>
    <mergeCell ref="BA49:BA50"/>
    <mergeCell ref="AZ39:BA40"/>
    <mergeCell ref="D41:K43"/>
    <mergeCell ref="L41:BA43"/>
    <mergeCell ref="B44:BA45"/>
    <mergeCell ref="B46:C55"/>
    <mergeCell ref="D46:K50"/>
    <mergeCell ref="L46:Z50"/>
    <mergeCell ref="AA46:AF48"/>
    <mergeCell ref="AG46:AU50"/>
    <mergeCell ref="AV46:BA48"/>
    <mergeCell ref="AN39:AO40"/>
    <mergeCell ref="AP39:AQ40"/>
    <mergeCell ref="AR39:AS40"/>
    <mergeCell ref="AT39:AU40"/>
    <mergeCell ref="AV39:AW40"/>
    <mergeCell ref="AX39:AY40"/>
    <mergeCell ref="AV37:AV38"/>
    <mergeCell ref="AW37:AZ38"/>
    <mergeCell ref="BA37:BA38"/>
    <mergeCell ref="D39:I40"/>
    <mergeCell ref="J39:K40"/>
    <mergeCell ref="L39:P40"/>
    <mergeCell ref="Q39:U40"/>
    <mergeCell ref="V39:Z40"/>
    <mergeCell ref="AA39:AF40"/>
    <mergeCell ref="AG39:AM40"/>
    <mergeCell ref="B32:BA33"/>
    <mergeCell ref="B34:C43"/>
    <mergeCell ref="D34:K38"/>
    <mergeCell ref="L34:Z38"/>
    <mergeCell ref="AA34:AF36"/>
    <mergeCell ref="AG34:AU38"/>
    <mergeCell ref="AV34:BA36"/>
    <mergeCell ref="AA37:AA38"/>
    <mergeCell ref="AB37:AE38"/>
    <mergeCell ref="AF37:AF38"/>
    <mergeCell ref="D24:K25"/>
    <mergeCell ref="L24:BA25"/>
    <mergeCell ref="D26:K29"/>
    <mergeCell ref="L26:BA29"/>
    <mergeCell ref="D30:I31"/>
    <mergeCell ref="J30:K31"/>
    <mergeCell ref="L30:Y31"/>
    <mergeCell ref="Z30:AM31"/>
    <mergeCell ref="AN30:BA31"/>
    <mergeCell ref="AL13:BA14"/>
    <mergeCell ref="L15:BA17"/>
    <mergeCell ref="D18:K19"/>
    <mergeCell ref="L18:BA19"/>
    <mergeCell ref="D20:K23"/>
    <mergeCell ref="L20:BA23"/>
    <mergeCell ref="V11:Z12"/>
    <mergeCell ref="D13:K17"/>
    <mergeCell ref="L13:M14"/>
    <mergeCell ref="N13:P14"/>
    <mergeCell ref="Q13:R14"/>
    <mergeCell ref="S13:V14"/>
    <mergeCell ref="W13:AK14"/>
    <mergeCell ref="AT5:BA5"/>
    <mergeCell ref="AL6:AS12"/>
    <mergeCell ref="AT6:BA12"/>
    <mergeCell ref="B7:L8"/>
    <mergeCell ref="B9:AJ10"/>
    <mergeCell ref="B11:C31"/>
    <mergeCell ref="D11:I12"/>
    <mergeCell ref="J11:K12"/>
    <mergeCell ref="L11:P12"/>
    <mergeCell ref="Q11:U12"/>
    <mergeCell ref="B1:BA3"/>
    <mergeCell ref="B5:D6"/>
    <mergeCell ref="E5:F6"/>
    <mergeCell ref="G5:G6"/>
    <mergeCell ref="H5:I6"/>
    <mergeCell ref="J5:J6"/>
    <mergeCell ref="K5:L6"/>
    <mergeCell ref="M5:M6"/>
    <mergeCell ref="P5:AJ7"/>
    <mergeCell ref="AL5:AS5"/>
  </mergeCells>
  <conditionalFormatting sqref="B11:BA31">
    <cfRule type="expression" priority="1" dxfId="5">
      <formula>$BG$11="債権者ng"</formula>
    </cfRule>
  </conditionalFormatting>
  <conditionalFormatting sqref="B46:BA55 B44">
    <cfRule type="expression" priority="4" dxfId="5">
      <formula>$BG$45="前金ng"</formula>
    </cfRule>
  </conditionalFormatting>
  <conditionalFormatting sqref="B57:Q58 AI57:BA58">
    <cfRule type="expression" priority="5" dxfId="5">
      <formula>$BG$57="記連ng"</formula>
    </cfRule>
  </conditionalFormatting>
  <conditionalFormatting sqref="B34:BA43 B32">
    <cfRule type="expression" priority="2" dxfId="5">
      <formula>$BG$33="口座ng"</formula>
    </cfRule>
    <cfRule type="expression" priority="3" dxfId="5">
      <formula>$BG$40="受領&amp;口座ng"</formula>
    </cfRule>
  </conditionalFormatting>
  <dataValidations count="18">
    <dataValidation type="list" showInputMessage="1" showErrorMessage="1" imeMode="halfAlpha" sqref="J30:K31">
      <formula1>"1,2,3"</formula1>
    </dataValidation>
    <dataValidation allowBlank="1" showInputMessage="1" showErrorMessage="1" imeMode="hiragana" sqref="L15:BA17 L20:BA23 L26:BA29 L34:Z38 AG34:AU38 L46:Z50 AG46:AU50 I57:Q58 Z57:AG58 B71:Y72 B76:BA79"/>
    <dataValidation allowBlank="1" showInputMessage="1" showErrorMessage="1" imeMode="fullKatakana" sqref="L18:BA19 L24:BA25 L41:BA43 L53:BA55"/>
    <dataValidation type="list" allowBlank="1" showInputMessage="1" showErrorMessage="1" imeMode="halfAlpha" sqref="AW71:AX72 K5:L6">
      <formula1>"1,2,3,4,5,6,7,8,9,10,11,12,13,14,15,16,17,18,19,20,21,22,23,24,25,26,27,28,29,30,31"</formula1>
    </dataValidation>
    <dataValidation allowBlank="1" showInputMessage="1" showErrorMessage="1" imeMode="halfAlpha" sqref="Z71:AJ72 AL13:BA14 AP57:BA58 L11:P12"/>
    <dataValidation type="list" allowBlank="1" showInputMessage="1" showErrorMessage="1" sqref="AV34:BA36 AV46:BA48">
      <formula1>"本店・支店・出張所,　,本店,支店,出張所"</formula1>
    </dataValidation>
    <dataValidation allowBlank="1" showInputMessage="1" showErrorMessage="1" imeMode="on" sqref="AB37:AE38 AW37:AZ38"/>
    <dataValidation type="whole" allowBlank="1" showInputMessage="1" showErrorMessage="1" imeMode="halfAlpha" sqref="AN39:BA40 AN51:BA52 AH85:BA86">
      <formula1>0</formula1>
      <formula2>9</formula2>
    </dataValidation>
    <dataValidation type="whole" allowBlank="1" showInputMessage="1" showErrorMessage="1" imeMode="halfAlpha" sqref="AO71:AP72 E5:F6">
      <formula1>1</formula1>
      <formula2>999</formula2>
    </dataValidation>
    <dataValidation type="list" allowBlank="1" showInputMessage="1" showErrorMessage="1" imeMode="halfAlpha" sqref="AS71:AT72 H5:I6">
      <formula1>"1,2,3,4,5,6,7,8,9,10,11,12"</formula1>
    </dataValidation>
    <dataValidation type="list" allowBlank="1" showInputMessage="1" showErrorMessage="1" sqref="AA34:AF36 AA46:AF48">
      <formula1>"銀行・金庫・組合,　,銀行,金庫,組合"</formula1>
    </dataValidation>
    <dataValidation type="list" allowBlank="1" showInputMessage="1" showErrorMessage="1" sqref="AS69">
      <formula1>"新規・変更・廃止,　,新規,変更,廃止"</formula1>
    </dataValidation>
    <dataValidation type="list" showInputMessage="1" showErrorMessage="1" sqref="J11:K12">
      <formula1>"1,2,3"</formula1>
    </dataValidation>
    <dataValidation type="list" allowBlank="1" showInputMessage="1" showErrorMessage="1" imeMode="halfAlpha" sqref="J51:K52 J39:K40">
      <formula1>"1,2,4,9"</formula1>
    </dataValidation>
    <dataValidation type="custom" allowBlank="1" showInputMessage="1" showErrorMessage="1" error="ssdssssssxs" sqref="BG13">
      <formula1>$BG$11="債権者ng"</formula1>
    </dataValidation>
    <dataValidation showInputMessage="1" showErrorMessage="1" sqref="BG12"/>
    <dataValidation type="textLength" allowBlank="1" showInputMessage="1" showErrorMessage="1" imeMode="halfAlpha" sqref="N13:P14">
      <formula1>3</formula1>
      <formula2>3</formula2>
    </dataValidation>
    <dataValidation type="textLength" allowBlank="1" showInputMessage="1" showErrorMessage="1" imeMode="halfAlpha" sqref="S13:V14">
      <formula1>4</formula1>
      <formula2>4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BL150"/>
  <sheetViews>
    <sheetView showGridLines="0" showRowColHeaders="0" tabSelected="1" view="pageLayout" workbookViewId="0" topLeftCell="A1">
      <selection activeCell="BJ78" sqref="BJ78"/>
    </sheetView>
  </sheetViews>
  <sheetFormatPr defaultColWidth="9.140625" defaultRowHeight="15"/>
  <cols>
    <col min="1" max="10" width="1.57421875" style="0" customWidth="1"/>
    <col min="11" max="11" width="1.57421875" style="3" customWidth="1"/>
    <col min="12" max="83" width="1.57421875" style="0" customWidth="1"/>
    <col min="84" max="104" width="9.00390625" style="26" customWidth="1"/>
  </cols>
  <sheetData>
    <row r="1" spans="2:58" ht="9.75" customHeight="1">
      <c r="B1" s="51" t="s">
        <v>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2"/>
      <c r="BC1" s="2"/>
      <c r="BD1" s="2"/>
      <c r="BE1" s="2"/>
      <c r="BF1" s="2"/>
    </row>
    <row r="2" spans="2:58" ht="9.75" customHeigh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2"/>
      <c r="BC2" s="2"/>
      <c r="BD2" s="2"/>
      <c r="BE2" s="2"/>
      <c r="BF2" s="2"/>
    </row>
    <row r="3" spans="2:58" ht="9.75" customHeigh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2"/>
      <c r="BC3" s="2"/>
      <c r="BD3" s="2"/>
      <c r="BE3" s="2"/>
      <c r="BF3" s="2"/>
    </row>
    <row r="4" spans="2:17" ht="9.75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2:53" ht="9.75" customHeight="1">
      <c r="B5" s="52" t="s">
        <v>66</v>
      </c>
      <c r="C5" s="53"/>
      <c r="D5" s="53"/>
      <c r="E5" s="283"/>
      <c r="F5" s="283"/>
      <c r="G5" s="58" t="s">
        <v>29</v>
      </c>
      <c r="H5" s="283"/>
      <c r="I5" s="283"/>
      <c r="J5" s="58" t="s">
        <v>30</v>
      </c>
      <c r="K5" s="283"/>
      <c r="L5" s="283"/>
      <c r="M5" s="58" t="s">
        <v>31</v>
      </c>
      <c r="N5" s="22"/>
      <c r="O5" s="17"/>
      <c r="P5" s="17"/>
      <c r="Q5" s="17"/>
      <c r="AL5" s="61" t="s">
        <v>53</v>
      </c>
      <c r="AM5" s="62"/>
      <c r="AN5" s="62"/>
      <c r="AO5" s="62"/>
      <c r="AP5" s="62"/>
      <c r="AQ5" s="62"/>
      <c r="AR5" s="62"/>
      <c r="AS5" s="63"/>
      <c r="AT5" s="64" t="s">
        <v>21</v>
      </c>
      <c r="AU5" s="65"/>
      <c r="AV5" s="65"/>
      <c r="AW5" s="65"/>
      <c r="AX5" s="65"/>
      <c r="AY5" s="65"/>
      <c r="AZ5" s="65"/>
      <c r="BA5" s="66"/>
    </row>
    <row r="6" spans="2:53" ht="9.75" customHeight="1">
      <c r="B6" s="54"/>
      <c r="C6" s="55"/>
      <c r="D6" s="55"/>
      <c r="E6" s="284"/>
      <c r="F6" s="284"/>
      <c r="G6" s="59"/>
      <c r="H6" s="284"/>
      <c r="I6" s="284"/>
      <c r="J6" s="59"/>
      <c r="K6" s="284"/>
      <c r="L6" s="284"/>
      <c r="M6" s="59"/>
      <c r="N6" s="23"/>
      <c r="O6" s="17"/>
      <c r="P6" s="17"/>
      <c r="Q6" s="17"/>
      <c r="AL6" s="315" t="s">
        <v>56</v>
      </c>
      <c r="AM6" s="68"/>
      <c r="AN6" s="68"/>
      <c r="AO6" s="68"/>
      <c r="AP6" s="68"/>
      <c r="AQ6" s="68"/>
      <c r="AR6" s="68"/>
      <c r="AS6" s="69"/>
      <c r="AT6" s="315"/>
      <c r="AU6" s="68"/>
      <c r="AV6" s="68"/>
      <c r="AW6" s="68"/>
      <c r="AX6" s="68"/>
      <c r="AY6" s="68"/>
      <c r="AZ6" s="68"/>
      <c r="BA6" s="69"/>
    </row>
    <row r="7" spans="2:53" ht="9.75" customHeight="1">
      <c r="B7" s="76" t="s">
        <v>10</v>
      </c>
      <c r="C7" s="76"/>
      <c r="D7" s="76"/>
      <c r="E7" s="76"/>
      <c r="F7" s="76"/>
      <c r="G7" s="76"/>
      <c r="H7" s="76"/>
      <c r="I7" s="76"/>
      <c r="J7" s="76"/>
      <c r="K7" s="76"/>
      <c r="L7" s="76"/>
      <c r="O7" s="19"/>
      <c r="P7" s="19"/>
      <c r="Q7" s="19"/>
      <c r="R7" s="19"/>
      <c r="S7" s="19"/>
      <c r="AL7" s="70"/>
      <c r="AM7" s="71"/>
      <c r="AN7" s="71"/>
      <c r="AO7" s="71"/>
      <c r="AP7" s="71"/>
      <c r="AQ7" s="71"/>
      <c r="AR7" s="71"/>
      <c r="AS7" s="72"/>
      <c r="AT7" s="70"/>
      <c r="AU7" s="71"/>
      <c r="AV7" s="71"/>
      <c r="AW7" s="71"/>
      <c r="AX7" s="71"/>
      <c r="AY7" s="71"/>
      <c r="AZ7" s="71"/>
      <c r="BA7" s="72"/>
    </row>
    <row r="8" spans="2:53" ht="9.75" customHeight="1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O8" s="19"/>
      <c r="P8" s="19"/>
      <c r="Q8" s="19"/>
      <c r="R8" s="19"/>
      <c r="S8" s="19"/>
      <c r="AL8" s="70"/>
      <c r="AM8" s="71"/>
      <c r="AN8" s="71"/>
      <c r="AO8" s="71"/>
      <c r="AP8" s="71"/>
      <c r="AQ8" s="71"/>
      <c r="AR8" s="71"/>
      <c r="AS8" s="72"/>
      <c r="AT8" s="70"/>
      <c r="AU8" s="71"/>
      <c r="AV8" s="71"/>
      <c r="AW8" s="71"/>
      <c r="AX8" s="71"/>
      <c r="AY8" s="71"/>
      <c r="AZ8" s="71"/>
      <c r="BA8" s="72"/>
    </row>
    <row r="9" spans="2:64" ht="9.75" customHeight="1">
      <c r="B9" s="78" t="s">
        <v>55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L9" s="70"/>
      <c r="AM9" s="71"/>
      <c r="AN9" s="71"/>
      <c r="AO9" s="71"/>
      <c r="AP9" s="71"/>
      <c r="AQ9" s="71"/>
      <c r="AR9" s="71"/>
      <c r="AS9" s="72"/>
      <c r="AT9" s="70"/>
      <c r="AU9" s="71"/>
      <c r="AV9" s="71"/>
      <c r="AW9" s="71"/>
      <c r="AX9" s="71"/>
      <c r="AY9" s="71"/>
      <c r="AZ9" s="71"/>
      <c r="BA9" s="72"/>
      <c r="BI9" s="2"/>
      <c r="BJ9" s="2"/>
      <c r="BK9" s="2"/>
      <c r="BL9" s="2"/>
    </row>
    <row r="10" spans="2:64" ht="9.75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L10" s="70"/>
      <c r="AM10" s="71"/>
      <c r="AN10" s="71"/>
      <c r="AO10" s="71"/>
      <c r="AP10" s="71"/>
      <c r="AQ10" s="71"/>
      <c r="AR10" s="71"/>
      <c r="AS10" s="72"/>
      <c r="AT10" s="70"/>
      <c r="AU10" s="71"/>
      <c r="AV10" s="71"/>
      <c r="AW10" s="71"/>
      <c r="AX10" s="71"/>
      <c r="AY10" s="71"/>
      <c r="AZ10" s="71"/>
      <c r="BA10" s="72"/>
      <c r="BI10" s="2"/>
      <c r="BJ10" s="2"/>
      <c r="BK10" s="2"/>
      <c r="BL10" s="2"/>
    </row>
    <row r="11" spans="2:53" ht="9.75" customHeight="1">
      <c r="B11" s="79" t="s">
        <v>12</v>
      </c>
      <c r="C11" s="80"/>
      <c r="D11" s="85" t="s">
        <v>20</v>
      </c>
      <c r="E11" s="86"/>
      <c r="F11" s="86"/>
      <c r="G11" s="86"/>
      <c r="H11" s="86"/>
      <c r="I11" s="87"/>
      <c r="J11" s="91">
        <v>2</v>
      </c>
      <c r="K11" s="92"/>
      <c r="L11" s="95" t="s">
        <v>64</v>
      </c>
      <c r="M11" s="96"/>
      <c r="N11" s="96"/>
      <c r="O11" s="96"/>
      <c r="P11" s="96"/>
      <c r="Q11" s="96" t="str">
        <f>+IF(J11=2,"②変更","2変更")</f>
        <v>②変更</v>
      </c>
      <c r="R11" s="96"/>
      <c r="S11" s="96"/>
      <c r="T11" s="96"/>
      <c r="U11" s="96"/>
      <c r="V11" s="96" t="str">
        <f>+IF(J11=3,"③ 廃止","3 廃止")</f>
        <v>3 廃止</v>
      </c>
      <c r="W11" s="96"/>
      <c r="X11" s="96"/>
      <c r="Y11" s="96"/>
      <c r="Z11" s="99"/>
      <c r="AA11" s="4"/>
      <c r="AB11" s="4"/>
      <c r="AL11" s="70"/>
      <c r="AM11" s="71"/>
      <c r="AN11" s="71"/>
      <c r="AO11" s="71"/>
      <c r="AP11" s="71"/>
      <c r="AQ11" s="71"/>
      <c r="AR11" s="71"/>
      <c r="AS11" s="72"/>
      <c r="AT11" s="70"/>
      <c r="AU11" s="71"/>
      <c r="AV11" s="71"/>
      <c r="AW11" s="71"/>
      <c r="AX11" s="71"/>
      <c r="AY11" s="71"/>
      <c r="AZ11" s="71"/>
      <c r="BA11" s="72"/>
    </row>
    <row r="12" spans="2:53" ht="9.75" customHeight="1">
      <c r="B12" s="81"/>
      <c r="C12" s="82"/>
      <c r="D12" s="88"/>
      <c r="E12" s="89"/>
      <c r="F12" s="89"/>
      <c r="G12" s="89"/>
      <c r="H12" s="89"/>
      <c r="I12" s="90"/>
      <c r="J12" s="93"/>
      <c r="K12" s="94"/>
      <c r="L12" s="97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100"/>
      <c r="AA12" s="24"/>
      <c r="AB12" s="25"/>
      <c r="AL12" s="73"/>
      <c r="AM12" s="74"/>
      <c r="AN12" s="74"/>
      <c r="AO12" s="74"/>
      <c r="AP12" s="74"/>
      <c r="AQ12" s="74"/>
      <c r="AR12" s="74"/>
      <c r="AS12" s="75"/>
      <c r="AT12" s="73"/>
      <c r="AU12" s="74"/>
      <c r="AV12" s="74"/>
      <c r="AW12" s="74"/>
      <c r="AX12" s="74"/>
      <c r="AY12" s="74"/>
      <c r="AZ12" s="74"/>
      <c r="BA12" s="75"/>
    </row>
    <row r="13" spans="2:54" ht="9.75" customHeight="1">
      <c r="B13" s="81"/>
      <c r="C13" s="82"/>
      <c r="D13" s="101" t="s">
        <v>0</v>
      </c>
      <c r="E13" s="101"/>
      <c r="F13" s="101"/>
      <c r="G13" s="101"/>
      <c r="H13" s="101"/>
      <c r="I13" s="101"/>
      <c r="J13" s="101"/>
      <c r="K13" s="101"/>
      <c r="L13" s="102" t="s">
        <v>50</v>
      </c>
      <c r="M13" s="103"/>
      <c r="N13" s="230" t="s">
        <v>40</v>
      </c>
      <c r="O13" s="231"/>
      <c r="P13" s="231"/>
      <c r="Q13" s="162" t="s">
        <v>38</v>
      </c>
      <c r="R13" s="162"/>
      <c r="S13" s="333" t="s">
        <v>41</v>
      </c>
      <c r="T13" s="333"/>
      <c r="U13" s="333"/>
      <c r="V13" s="334"/>
      <c r="W13" s="319" t="s">
        <v>39</v>
      </c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1"/>
      <c r="AL13" s="236" t="s">
        <v>48</v>
      </c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8"/>
      <c r="BB13" s="1"/>
    </row>
    <row r="14" spans="2:54" ht="9.75" customHeight="1">
      <c r="B14" s="81"/>
      <c r="C14" s="82"/>
      <c r="D14" s="101"/>
      <c r="E14" s="101"/>
      <c r="F14" s="101"/>
      <c r="G14" s="101"/>
      <c r="H14" s="101"/>
      <c r="I14" s="101"/>
      <c r="J14" s="101"/>
      <c r="K14" s="101"/>
      <c r="L14" s="104"/>
      <c r="M14" s="105"/>
      <c r="N14" s="232"/>
      <c r="O14" s="233"/>
      <c r="P14" s="233"/>
      <c r="Q14" s="164"/>
      <c r="R14" s="164"/>
      <c r="S14" s="335"/>
      <c r="T14" s="335"/>
      <c r="U14" s="335"/>
      <c r="V14" s="336"/>
      <c r="W14" s="322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4"/>
      <c r="AL14" s="239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1"/>
      <c r="BB14" s="1"/>
    </row>
    <row r="15" spans="2:54" ht="9.75" customHeight="1">
      <c r="B15" s="81"/>
      <c r="C15" s="82"/>
      <c r="D15" s="101"/>
      <c r="E15" s="101"/>
      <c r="F15" s="101"/>
      <c r="G15" s="101"/>
      <c r="H15" s="101"/>
      <c r="I15" s="101"/>
      <c r="J15" s="101"/>
      <c r="K15" s="101"/>
      <c r="L15" s="234" t="s">
        <v>42</v>
      </c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1"/>
    </row>
    <row r="16" spans="2:54" ht="9.75" customHeight="1">
      <c r="B16" s="81"/>
      <c r="C16" s="82"/>
      <c r="D16" s="101"/>
      <c r="E16" s="101"/>
      <c r="F16" s="101"/>
      <c r="G16" s="101"/>
      <c r="H16" s="101"/>
      <c r="I16" s="101"/>
      <c r="J16" s="101"/>
      <c r="K16" s="101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1"/>
    </row>
    <row r="17" spans="2:54" ht="9.75" customHeight="1">
      <c r="B17" s="81"/>
      <c r="C17" s="82"/>
      <c r="D17" s="101"/>
      <c r="E17" s="101"/>
      <c r="F17" s="101"/>
      <c r="G17" s="101"/>
      <c r="H17" s="101"/>
      <c r="I17" s="101"/>
      <c r="J17" s="101"/>
      <c r="K17" s="101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1"/>
    </row>
    <row r="18" spans="2:54" ht="9.75" customHeight="1">
      <c r="B18" s="81"/>
      <c r="C18" s="82"/>
      <c r="D18" s="101" t="s">
        <v>5</v>
      </c>
      <c r="E18" s="101"/>
      <c r="F18" s="101"/>
      <c r="G18" s="101"/>
      <c r="H18" s="101"/>
      <c r="I18" s="101"/>
      <c r="J18" s="101"/>
      <c r="K18" s="101"/>
      <c r="L18" s="235" t="s">
        <v>61</v>
      </c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"/>
    </row>
    <row r="19" spans="2:54" ht="9.75" customHeight="1">
      <c r="B19" s="81"/>
      <c r="C19" s="82"/>
      <c r="D19" s="131"/>
      <c r="E19" s="131"/>
      <c r="F19" s="131"/>
      <c r="G19" s="131"/>
      <c r="H19" s="131"/>
      <c r="I19" s="131"/>
      <c r="J19" s="131"/>
      <c r="K19" s="131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  <c r="AN19" s="314"/>
      <c r="AO19" s="314"/>
      <c r="AP19" s="314"/>
      <c r="AQ19" s="314"/>
      <c r="AR19" s="314"/>
      <c r="AS19" s="314"/>
      <c r="AT19" s="314"/>
      <c r="AU19" s="314"/>
      <c r="AV19" s="314"/>
      <c r="AW19" s="314"/>
      <c r="AX19" s="314"/>
      <c r="AY19" s="314"/>
      <c r="AZ19" s="314"/>
      <c r="BA19" s="314"/>
      <c r="BB19" s="2"/>
    </row>
    <row r="20" spans="2:54" ht="9.75" customHeight="1">
      <c r="B20" s="81"/>
      <c r="C20" s="82"/>
      <c r="D20" s="133" t="s">
        <v>59</v>
      </c>
      <c r="E20" s="133"/>
      <c r="F20" s="133"/>
      <c r="G20" s="133"/>
      <c r="H20" s="133"/>
      <c r="I20" s="133"/>
      <c r="J20" s="133"/>
      <c r="K20" s="133"/>
      <c r="L20" s="234" t="s">
        <v>60</v>
      </c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"/>
    </row>
    <row r="21" spans="2:54" ht="9.75" customHeight="1">
      <c r="B21" s="81"/>
      <c r="C21" s="82"/>
      <c r="D21" s="134"/>
      <c r="E21" s="134"/>
      <c r="F21" s="134"/>
      <c r="G21" s="134"/>
      <c r="H21" s="134"/>
      <c r="I21" s="134"/>
      <c r="J21" s="134"/>
      <c r="K21" s="134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"/>
    </row>
    <row r="22" spans="2:54" ht="9.75" customHeight="1">
      <c r="B22" s="81"/>
      <c r="C22" s="82"/>
      <c r="D22" s="134"/>
      <c r="E22" s="134"/>
      <c r="F22" s="134"/>
      <c r="G22" s="134"/>
      <c r="H22" s="134"/>
      <c r="I22" s="134"/>
      <c r="J22" s="134"/>
      <c r="K22" s="134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"/>
    </row>
    <row r="23" spans="2:54" ht="9.75" customHeight="1">
      <c r="B23" s="81"/>
      <c r="C23" s="82"/>
      <c r="D23" s="134"/>
      <c r="E23" s="134"/>
      <c r="F23" s="134"/>
      <c r="G23" s="134"/>
      <c r="H23" s="134"/>
      <c r="I23" s="134"/>
      <c r="J23" s="134"/>
      <c r="K23" s="134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"/>
    </row>
    <row r="24" spans="2:54" ht="9.75" customHeight="1">
      <c r="B24" s="81"/>
      <c r="C24" s="82"/>
      <c r="D24" s="101" t="s">
        <v>5</v>
      </c>
      <c r="E24" s="101"/>
      <c r="F24" s="101"/>
      <c r="G24" s="101"/>
      <c r="H24" s="101"/>
      <c r="I24" s="101"/>
      <c r="J24" s="101"/>
      <c r="K24" s="101"/>
      <c r="L24" s="242" t="s">
        <v>63</v>
      </c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  <c r="BB24" s="2"/>
    </row>
    <row r="25" spans="2:53" ht="9.75" customHeight="1">
      <c r="B25" s="81"/>
      <c r="C25" s="82"/>
      <c r="D25" s="131"/>
      <c r="E25" s="131"/>
      <c r="F25" s="131"/>
      <c r="G25" s="131"/>
      <c r="H25" s="131"/>
      <c r="I25" s="131"/>
      <c r="J25" s="131"/>
      <c r="K25" s="131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</row>
    <row r="26" spans="2:53" ht="9.75" customHeight="1">
      <c r="B26" s="81"/>
      <c r="C26" s="82"/>
      <c r="D26" s="133" t="s">
        <v>11</v>
      </c>
      <c r="E26" s="133"/>
      <c r="F26" s="133"/>
      <c r="G26" s="133"/>
      <c r="H26" s="133"/>
      <c r="I26" s="133"/>
      <c r="J26" s="133"/>
      <c r="K26" s="133"/>
      <c r="L26" s="271" t="s">
        <v>62</v>
      </c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1"/>
      <c r="AW26" s="271"/>
      <c r="AX26" s="271"/>
      <c r="AY26" s="271"/>
      <c r="AZ26" s="271"/>
      <c r="BA26" s="271"/>
    </row>
    <row r="27" spans="2:53" ht="9.75" customHeight="1">
      <c r="B27" s="81"/>
      <c r="C27" s="82"/>
      <c r="D27" s="134"/>
      <c r="E27" s="134"/>
      <c r="F27" s="134"/>
      <c r="G27" s="134"/>
      <c r="H27" s="134"/>
      <c r="I27" s="134"/>
      <c r="J27" s="134"/>
      <c r="K27" s="134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</row>
    <row r="28" spans="2:53" ht="9.75" customHeight="1">
      <c r="B28" s="81"/>
      <c r="C28" s="82"/>
      <c r="D28" s="134"/>
      <c r="E28" s="134"/>
      <c r="F28" s="134"/>
      <c r="G28" s="134"/>
      <c r="H28" s="134"/>
      <c r="I28" s="134"/>
      <c r="J28" s="134"/>
      <c r="K28" s="134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</row>
    <row r="29" spans="2:53" ht="9.75" customHeight="1">
      <c r="B29" s="81"/>
      <c r="C29" s="82"/>
      <c r="D29" s="134"/>
      <c r="E29" s="134"/>
      <c r="F29" s="134"/>
      <c r="G29" s="134"/>
      <c r="H29" s="134"/>
      <c r="I29" s="134"/>
      <c r="J29" s="134"/>
      <c r="K29" s="134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</row>
    <row r="30" spans="2:53" ht="9.75" customHeight="1">
      <c r="B30" s="81"/>
      <c r="C30" s="82"/>
      <c r="D30" s="85" t="s">
        <v>1</v>
      </c>
      <c r="E30" s="86"/>
      <c r="F30" s="86"/>
      <c r="G30" s="86"/>
      <c r="H30" s="86"/>
      <c r="I30" s="87"/>
      <c r="J30" s="259">
        <v>1</v>
      </c>
      <c r="K30" s="260"/>
      <c r="L30" s="95" t="s">
        <v>65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 t="str">
        <f>+IF(J30=2,"② 納付書払","2 納付書払")</f>
        <v>2 納付書払</v>
      </c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 t="str">
        <f>+IF(J30=3,"③ 窓口払","3 窓口払")</f>
        <v>3 窓口払</v>
      </c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9"/>
    </row>
    <row r="31" spans="2:53" ht="9.75" customHeight="1">
      <c r="B31" s="83"/>
      <c r="C31" s="84"/>
      <c r="D31" s="88"/>
      <c r="E31" s="89"/>
      <c r="F31" s="89"/>
      <c r="G31" s="89"/>
      <c r="H31" s="89"/>
      <c r="I31" s="90"/>
      <c r="J31" s="261"/>
      <c r="K31" s="262"/>
      <c r="L31" s="97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100"/>
    </row>
    <row r="32" spans="2:53" ht="9.75" customHeight="1">
      <c r="B32" s="85" t="s">
        <v>2</v>
      </c>
      <c r="C32" s="86"/>
      <c r="D32" s="86"/>
      <c r="E32" s="86"/>
      <c r="F32" s="86"/>
      <c r="G32" s="86"/>
      <c r="H32" s="86"/>
      <c r="I32" s="86"/>
      <c r="J32" s="86"/>
      <c r="K32" s="8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11"/>
    </row>
    <row r="33" spans="2:53" ht="9.75" customHeight="1" thickBot="1">
      <c r="B33" s="141"/>
      <c r="C33" s="142"/>
      <c r="D33" s="142"/>
      <c r="E33" s="142"/>
      <c r="F33" s="142"/>
      <c r="G33" s="142"/>
      <c r="H33" s="142"/>
      <c r="I33" s="142"/>
      <c r="J33" s="142"/>
      <c r="K33" s="142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28"/>
    </row>
    <row r="34" spans="2:53" ht="9.75" customHeight="1">
      <c r="B34" s="263" t="s">
        <v>6</v>
      </c>
      <c r="C34" s="264"/>
      <c r="D34" s="268" t="s">
        <v>7</v>
      </c>
      <c r="E34" s="269"/>
      <c r="F34" s="269"/>
      <c r="G34" s="269"/>
      <c r="H34" s="269"/>
      <c r="I34" s="269"/>
      <c r="J34" s="269"/>
      <c r="K34" s="270"/>
      <c r="L34" s="325" t="s">
        <v>18</v>
      </c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16" t="s">
        <v>46</v>
      </c>
      <c r="AB34" s="316"/>
      <c r="AC34" s="316"/>
      <c r="AD34" s="316"/>
      <c r="AE34" s="316"/>
      <c r="AF34" s="329"/>
      <c r="AG34" s="330" t="s">
        <v>44</v>
      </c>
      <c r="AH34" s="330"/>
      <c r="AI34" s="330"/>
      <c r="AJ34" s="330"/>
      <c r="AK34" s="330"/>
      <c r="AL34" s="330"/>
      <c r="AM34" s="330"/>
      <c r="AN34" s="330"/>
      <c r="AO34" s="330"/>
      <c r="AP34" s="330"/>
      <c r="AQ34" s="330"/>
      <c r="AR34" s="330"/>
      <c r="AS34" s="330"/>
      <c r="AT34" s="330"/>
      <c r="AU34" s="331"/>
      <c r="AV34" s="316" t="s">
        <v>47</v>
      </c>
      <c r="AW34" s="316"/>
      <c r="AX34" s="316"/>
      <c r="AY34" s="316"/>
      <c r="AZ34" s="316"/>
      <c r="BA34" s="317"/>
    </row>
    <row r="35" spans="2:53" ht="9.75" customHeight="1">
      <c r="B35" s="265"/>
      <c r="C35" s="82"/>
      <c r="D35" s="141"/>
      <c r="E35" s="142"/>
      <c r="F35" s="142"/>
      <c r="G35" s="142"/>
      <c r="H35" s="142"/>
      <c r="I35" s="142"/>
      <c r="J35" s="142"/>
      <c r="K35" s="143"/>
      <c r="L35" s="292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152"/>
      <c r="AB35" s="152"/>
      <c r="AC35" s="152"/>
      <c r="AD35" s="152"/>
      <c r="AE35" s="152"/>
      <c r="AF35" s="153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332"/>
      <c r="AV35" s="152"/>
      <c r="AW35" s="152"/>
      <c r="AX35" s="152"/>
      <c r="AY35" s="152"/>
      <c r="AZ35" s="152"/>
      <c r="BA35" s="318"/>
    </row>
    <row r="36" spans="2:53" ht="9.75" customHeight="1">
      <c r="B36" s="265"/>
      <c r="C36" s="82"/>
      <c r="D36" s="141"/>
      <c r="E36" s="142"/>
      <c r="F36" s="142"/>
      <c r="G36" s="142"/>
      <c r="H36" s="142"/>
      <c r="I36" s="142"/>
      <c r="J36" s="142"/>
      <c r="K36" s="143"/>
      <c r="L36" s="292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  <c r="AA36" s="152"/>
      <c r="AB36" s="152"/>
      <c r="AC36" s="152"/>
      <c r="AD36" s="152"/>
      <c r="AE36" s="152"/>
      <c r="AF36" s="153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332"/>
      <c r="AV36" s="152"/>
      <c r="AW36" s="152"/>
      <c r="AX36" s="152"/>
      <c r="AY36" s="152"/>
      <c r="AZ36" s="152"/>
      <c r="BA36" s="318"/>
    </row>
    <row r="37" spans="2:53" ht="9.75" customHeight="1">
      <c r="B37" s="265"/>
      <c r="C37" s="82"/>
      <c r="D37" s="141"/>
      <c r="E37" s="142"/>
      <c r="F37" s="142"/>
      <c r="G37" s="142"/>
      <c r="H37" s="142"/>
      <c r="I37" s="142"/>
      <c r="J37" s="142"/>
      <c r="K37" s="143"/>
      <c r="L37" s="292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155" t="s">
        <v>33</v>
      </c>
      <c r="AB37" s="157"/>
      <c r="AC37" s="157"/>
      <c r="AD37" s="157"/>
      <c r="AE37" s="157"/>
      <c r="AF37" s="159" t="s">
        <v>34</v>
      </c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332"/>
      <c r="AV37" s="155" t="s">
        <v>33</v>
      </c>
      <c r="AW37" s="157"/>
      <c r="AX37" s="157"/>
      <c r="AY37" s="157"/>
      <c r="AZ37" s="157"/>
      <c r="BA37" s="281" t="s">
        <v>34</v>
      </c>
    </row>
    <row r="38" spans="2:53" ht="9.75" customHeight="1">
      <c r="B38" s="265"/>
      <c r="C38" s="82"/>
      <c r="D38" s="88"/>
      <c r="E38" s="89"/>
      <c r="F38" s="89"/>
      <c r="G38" s="89"/>
      <c r="H38" s="89"/>
      <c r="I38" s="89"/>
      <c r="J38" s="89"/>
      <c r="K38" s="90"/>
      <c r="L38" s="327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156"/>
      <c r="AB38" s="158"/>
      <c r="AC38" s="158"/>
      <c r="AD38" s="158"/>
      <c r="AE38" s="158"/>
      <c r="AF38" s="160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332"/>
      <c r="AV38" s="156"/>
      <c r="AW38" s="158"/>
      <c r="AX38" s="158"/>
      <c r="AY38" s="158"/>
      <c r="AZ38" s="158"/>
      <c r="BA38" s="282"/>
    </row>
    <row r="39" spans="2:53" ht="9.75" customHeight="1">
      <c r="B39" s="265"/>
      <c r="C39" s="82"/>
      <c r="D39" s="85" t="s">
        <v>52</v>
      </c>
      <c r="E39" s="86"/>
      <c r="F39" s="86"/>
      <c r="G39" s="86"/>
      <c r="H39" s="86"/>
      <c r="I39" s="87"/>
      <c r="J39" s="259">
        <v>1</v>
      </c>
      <c r="K39" s="260"/>
      <c r="L39" s="161" t="s">
        <v>57</v>
      </c>
      <c r="M39" s="162"/>
      <c r="N39" s="162"/>
      <c r="O39" s="162"/>
      <c r="P39" s="162"/>
      <c r="Q39" s="162" t="str">
        <f>+IF($J$39=2,"②当座","2当座")</f>
        <v>2当座</v>
      </c>
      <c r="R39" s="162"/>
      <c r="S39" s="162"/>
      <c r="T39" s="162"/>
      <c r="U39" s="162"/>
      <c r="V39" s="162" t="str">
        <f>+IF($J$39=4,"④貯蓄","4貯蓄")</f>
        <v>4貯蓄</v>
      </c>
      <c r="W39" s="162"/>
      <c r="X39" s="162"/>
      <c r="Y39" s="162"/>
      <c r="Z39" s="162"/>
      <c r="AA39" s="165" t="str">
        <f>+IF($J$39=9,"⑨その他","9その他")</f>
        <v>9その他</v>
      </c>
      <c r="AB39" s="165"/>
      <c r="AC39" s="165"/>
      <c r="AD39" s="165"/>
      <c r="AE39" s="165"/>
      <c r="AF39" s="166"/>
      <c r="AG39" s="85" t="s">
        <v>8</v>
      </c>
      <c r="AH39" s="86"/>
      <c r="AI39" s="86"/>
      <c r="AJ39" s="86"/>
      <c r="AK39" s="86"/>
      <c r="AL39" s="86"/>
      <c r="AM39" s="87"/>
      <c r="AN39" s="259">
        <v>9</v>
      </c>
      <c r="AO39" s="254"/>
      <c r="AP39" s="253">
        <v>8</v>
      </c>
      <c r="AQ39" s="254"/>
      <c r="AR39" s="253">
        <v>7</v>
      </c>
      <c r="AS39" s="254"/>
      <c r="AT39" s="253">
        <v>6</v>
      </c>
      <c r="AU39" s="254"/>
      <c r="AV39" s="253">
        <v>5</v>
      </c>
      <c r="AW39" s="254"/>
      <c r="AX39" s="253">
        <v>4</v>
      </c>
      <c r="AY39" s="254"/>
      <c r="AZ39" s="253">
        <v>3</v>
      </c>
      <c r="BA39" s="298"/>
    </row>
    <row r="40" spans="2:53" ht="9.75" customHeight="1">
      <c r="B40" s="265"/>
      <c r="C40" s="82"/>
      <c r="D40" s="88"/>
      <c r="E40" s="89"/>
      <c r="F40" s="89"/>
      <c r="G40" s="89"/>
      <c r="H40" s="89"/>
      <c r="I40" s="90"/>
      <c r="J40" s="261"/>
      <c r="K40" s="262"/>
      <c r="L40" s="163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7"/>
      <c r="AB40" s="167"/>
      <c r="AC40" s="167"/>
      <c r="AD40" s="167"/>
      <c r="AE40" s="167"/>
      <c r="AF40" s="168"/>
      <c r="AG40" s="88"/>
      <c r="AH40" s="89"/>
      <c r="AI40" s="89"/>
      <c r="AJ40" s="89"/>
      <c r="AK40" s="89"/>
      <c r="AL40" s="89"/>
      <c r="AM40" s="90"/>
      <c r="AN40" s="261"/>
      <c r="AO40" s="256"/>
      <c r="AP40" s="255"/>
      <c r="AQ40" s="256"/>
      <c r="AR40" s="255"/>
      <c r="AS40" s="256"/>
      <c r="AT40" s="255"/>
      <c r="AU40" s="256"/>
      <c r="AV40" s="255"/>
      <c r="AW40" s="256"/>
      <c r="AX40" s="255"/>
      <c r="AY40" s="256"/>
      <c r="AZ40" s="255"/>
      <c r="BA40" s="299"/>
    </row>
    <row r="41" spans="2:53" ht="9.75" customHeight="1">
      <c r="B41" s="265"/>
      <c r="C41" s="82"/>
      <c r="D41" s="173" t="s">
        <v>54</v>
      </c>
      <c r="E41" s="174"/>
      <c r="F41" s="174"/>
      <c r="G41" s="174"/>
      <c r="H41" s="174"/>
      <c r="I41" s="174"/>
      <c r="J41" s="174"/>
      <c r="K41" s="175"/>
      <c r="L41" s="289" t="s">
        <v>43</v>
      </c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90"/>
      <c r="AM41" s="290"/>
      <c r="AN41" s="290"/>
      <c r="AO41" s="290"/>
      <c r="AP41" s="290"/>
      <c r="AQ41" s="290"/>
      <c r="AR41" s="290"/>
      <c r="AS41" s="290"/>
      <c r="AT41" s="290"/>
      <c r="AU41" s="290"/>
      <c r="AV41" s="290"/>
      <c r="AW41" s="290"/>
      <c r="AX41" s="290"/>
      <c r="AY41" s="290"/>
      <c r="AZ41" s="290"/>
      <c r="BA41" s="291"/>
    </row>
    <row r="42" spans="2:53" ht="9.75" customHeight="1">
      <c r="B42" s="265"/>
      <c r="C42" s="82"/>
      <c r="D42" s="176"/>
      <c r="E42" s="177"/>
      <c r="F42" s="177"/>
      <c r="G42" s="177"/>
      <c r="H42" s="177"/>
      <c r="I42" s="177"/>
      <c r="J42" s="177"/>
      <c r="K42" s="178"/>
      <c r="L42" s="292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3"/>
      <c r="AK42" s="293"/>
      <c r="AL42" s="293"/>
      <c r="AM42" s="293"/>
      <c r="AN42" s="293"/>
      <c r="AO42" s="293"/>
      <c r="AP42" s="293"/>
      <c r="AQ42" s="293"/>
      <c r="AR42" s="293"/>
      <c r="AS42" s="293"/>
      <c r="AT42" s="293"/>
      <c r="AU42" s="293"/>
      <c r="AV42" s="293"/>
      <c r="AW42" s="293"/>
      <c r="AX42" s="293"/>
      <c r="AY42" s="293"/>
      <c r="AZ42" s="293"/>
      <c r="BA42" s="294"/>
    </row>
    <row r="43" spans="2:53" ht="9.75" customHeight="1" thickBot="1">
      <c r="B43" s="266"/>
      <c r="C43" s="267"/>
      <c r="D43" s="250"/>
      <c r="E43" s="251"/>
      <c r="F43" s="251"/>
      <c r="G43" s="251"/>
      <c r="H43" s="251"/>
      <c r="I43" s="251"/>
      <c r="J43" s="251"/>
      <c r="K43" s="252"/>
      <c r="L43" s="295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  <c r="AK43" s="296"/>
      <c r="AL43" s="296"/>
      <c r="AM43" s="296"/>
      <c r="AN43" s="296"/>
      <c r="AO43" s="296"/>
      <c r="AP43" s="296"/>
      <c r="AQ43" s="296"/>
      <c r="AR43" s="296"/>
      <c r="AS43" s="296"/>
      <c r="AT43" s="296"/>
      <c r="AU43" s="296"/>
      <c r="AV43" s="296"/>
      <c r="AW43" s="296"/>
      <c r="AX43" s="296"/>
      <c r="AY43" s="296"/>
      <c r="AZ43" s="296"/>
      <c r="BA43" s="297"/>
    </row>
    <row r="44" spans="2:53" ht="9.75" customHeight="1">
      <c r="B44" s="257" t="s">
        <v>9</v>
      </c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28"/>
    </row>
    <row r="45" spans="2:53" ht="9.75" customHeight="1">
      <c r="B45" s="138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12"/>
    </row>
    <row r="46" spans="2:53" ht="9.75" customHeight="1">
      <c r="B46" s="79" t="s">
        <v>6</v>
      </c>
      <c r="C46" s="80"/>
      <c r="D46" s="85" t="s">
        <v>7</v>
      </c>
      <c r="E46" s="86"/>
      <c r="F46" s="86"/>
      <c r="G46" s="86"/>
      <c r="H46" s="86"/>
      <c r="I46" s="86"/>
      <c r="J46" s="86"/>
      <c r="K46" s="87"/>
      <c r="L46" s="272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150" t="s">
        <v>32</v>
      </c>
      <c r="AB46" s="150"/>
      <c r="AC46" s="150"/>
      <c r="AD46" s="150"/>
      <c r="AE46" s="150"/>
      <c r="AF46" s="151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85"/>
      <c r="AV46" s="150" t="s">
        <v>35</v>
      </c>
      <c r="AW46" s="150"/>
      <c r="AX46" s="150"/>
      <c r="AY46" s="150"/>
      <c r="AZ46" s="150"/>
      <c r="BA46" s="151"/>
    </row>
    <row r="47" spans="2:53" ht="9.75" customHeight="1">
      <c r="B47" s="81"/>
      <c r="C47" s="82"/>
      <c r="D47" s="141"/>
      <c r="E47" s="142"/>
      <c r="F47" s="142"/>
      <c r="G47" s="142"/>
      <c r="H47" s="142"/>
      <c r="I47" s="142"/>
      <c r="J47" s="142"/>
      <c r="K47" s="143"/>
      <c r="L47" s="275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152"/>
      <c r="AB47" s="152"/>
      <c r="AC47" s="152"/>
      <c r="AD47" s="152"/>
      <c r="AE47" s="152"/>
      <c r="AF47" s="153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85"/>
      <c r="AV47" s="152"/>
      <c r="AW47" s="152"/>
      <c r="AX47" s="152"/>
      <c r="AY47" s="152"/>
      <c r="AZ47" s="152"/>
      <c r="BA47" s="153"/>
    </row>
    <row r="48" spans="2:53" ht="9.75" customHeight="1">
      <c r="B48" s="81"/>
      <c r="C48" s="82"/>
      <c r="D48" s="141"/>
      <c r="E48" s="142"/>
      <c r="F48" s="142"/>
      <c r="G48" s="142"/>
      <c r="H48" s="142"/>
      <c r="I48" s="142"/>
      <c r="J48" s="142"/>
      <c r="K48" s="143"/>
      <c r="L48" s="275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152"/>
      <c r="AB48" s="152"/>
      <c r="AC48" s="152"/>
      <c r="AD48" s="152"/>
      <c r="AE48" s="152"/>
      <c r="AF48" s="153"/>
      <c r="AG48" s="242"/>
      <c r="AH48" s="242"/>
      <c r="AI48" s="242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42"/>
      <c r="AU48" s="285"/>
      <c r="AV48" s="152"/>
      <c r="AW48" s="152"/>
      <c r="AX48" s="152"/>
      <c r="AY48" s="152"/>
      <c r="AZ48" s="152"/>
      <c r="BA48" s="153"/>
    </row>
    <row r="49" spans="2:53" ht="9.75" customHeight="1">
      <c r="B49" s="81"/>
      <c r="C49" s="82"/>
      <c r="D49" s="141"/>
      <c r="E49" s="142"/>
      <c r="F49" s="142"/>
      <c r="G49" s="142"/>
      <c r="H49" s="142"/>
      <c r="I49" s="142"/>
      <c r="J49" s="142"/>
      <c r="K49" s="143"/>
      <c r="L49" s="275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155" t="s">
        <v>33</v>
      </c>
      <c r="AB49" s="157"/>
      <c r="AC49" s="157"/>
      <c r="AD49" s="157"/>
      <c r="AE49" s="157"/>
      <c r="AF49" s="159" t="s">
        <v>34</v>
      </c>
      <c r="AG49" s="242"/>
      <c r="AH49" s="242"/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  <c r="AT49" s="242"/>
      <c r="AU49" s="285"/>
      <c r="AV49" s="155" t="s">
        <v>33</v>
      </c>
      <c r="AW49" s="157"/>
      <c r="AX49" s="157"/>
      <c r="AY49" s="157"/>
      <c r="AZ49" s="157"/>
      <c r="BA49" s="159" t="s">
        <v>34</v>
      </c>
    </row>
    <row r="50" spans="2:53" ht="9.75" customHeight="1">
      <c r="B50" s="81"/>
      <c r="C50" s="82"/>
      <c r="D50" s="88"/>
      <c r="E50" s="89"/>
      <c r="F50" s="89"/>
      <c r="G50" s="89"/>
      <c r="H50" s="89"/>
      <c r="I50" s="89"/>
      <c r="J50" s="89"/>
      <c r="K50" s="90"/>
      <c r="L50" s="278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156"/>
      <c r="AB50" s="158"/>
      <c r="AC50" s="158"/>
      <c r="AD50" s="158"/>
      <c r="AE50" s="158"/>
      <c r="AF50" s="160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2"/>
      <c r="AU50" s="285"/>
      <c r="AV50" s="156"/>
      <c r="AW50" s="158"/>
      <c r="AX50" s="158"/>
      <c r="AY50" s="158"/>
      <c r="AZ50" s="158"/>
      <c r="BA50" s="160"/>
    </row>
    <row r="51" spans="2:53" ht="9.75" customHeight="1">
      <c r="B51" s="81"/>
      <c r="C51" s="82"/>
      <c r="D51" s="85" t="s">
        <v>52</v>
      </c>
      <c r="E51" s="86"/>
      <c r="F51" s="86"/>
      <c r="G51" s="86"/>
      <c r="H51" s="86"/>
      <c r="I51" s="87"/>
      <c r="J51" s="259"/>
      <c r="K51" s="260"/>
      <c r="L51" s="161" t="str">
        <f>+IF($J$51=1,"①普通","1普通")</f>
        <v>1普通</v>
      </c>
      <c r="M51" s="162"/>
      <c r="N51" s="162"/>
      <c r="O51" s="162"/>
      <c r="P51" s="162"/>
      <c r="Q51" s="162" t="str">
        <f>+IF($J$51=2,"②当座","2当座")</f>
        <v>2当座</v>
      </c>
      <c r="R51" s="162"/>
      <c r="S51" s="162"/>
      <c r="T51" s="162"/>
      <c r="U51" s="162"/>
      <c r="V51" s="162" t="str">
        <f>+IF($J$51=4,"④貯蓄","4貯蓄")</f>
        <v>4貯蓄</v>
      </c>
      <c r="W51" s="162"/>
      <c r="X51" s="162"/>
      <c r="Y51" s="162"/>
      <c r="Z51" s="162"/>
      <c r="AA51" s="165" t="str">
        <f>+IF($J$51=9,"⑨その他","9その他")</f>
        <v>9その他</v>
      </c>
      <c r="AB51" s="165"/>
      <c r="AC51" s="165"/>
      <c r="AD51" s="165"/>
      <c r="AE51" s="165"/>
      <c r="AF51" s="166"/>
      <c r="AG51" s="85" t="s">
        <v>8</v>
      </c>
      <c r="AH51" s="86"/>
      <c r="AI51" s="86"/>
      <c r="AJ51" s="86"/>
      <c r="AK51" s="86"/>
      <c r="AL51" s="86"/>
      <c r="AM51" s="87"/>
      <c r="AN51" s="91"/>
      <c r="AO51" s="169"/>
      <c r="AP51" s="171"/>
      <c r="AQ51" s="169"/>
      <c r="AR51" s="171"/>
      <c r="AS51" s="169"/>
      <c r="AT51" s="171"/>
      <c r="AU51" s="169"/>
      <c r="AV51" s="171"/>
      <c r="AW51" s="169"/>
      <c r="AX51" s="171"/>
      <c r="AY51" s="169"/>
      <c r="AZ51" s="171"/>
      <c r="BA51" s="92"/>
    </row>
    <row r="52" spans="2:53" ht="9.75" customHeight="1">
      <c r="B52" s="81"/>
      <c r="C52" s="82"/>
      <c r="D52" s="88"/>
      <c r="E52" s="89"/>
      <c r="F52" s="89"/>
      <c r="G52" s="89"/>
      <c r="H52" s="89"/>
      <c r="I52" s="90"/>
      <c r="J52" s="261"/>
      <c r="K52" s="262"/>
      <c r="L52" s="163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7"/>
      <c r="AB52" s="167"/>
      <c r="AC52" s="167"/>
      <c r="AD52" s="167"/>
      <c r="AE52" s="167"/>
      <c r="AF52" s="168"/>
      <c r="AG52" s="88"/>
      <c r="AH52" s="89"/>
      <c r="AI52" s="89"/>
      <c r="AJ52" s="89"/>
      <c r="AK52" s="89"/>
      <c r="AL52" s="89"/>
      <c r="AM52" s="90"/>
      <c r="AN52" s="93"/>
      <c r="AO52" s="170"/>
      <c r="AP52" s="172"/>
      <c r="AQ52" s="170"/>
      <c r="AR52" s="172"/>
      <c r="AS52" s="170"/>
      <c r="AT52" s="172"/>
      <c r="AU52" s="170"/>
      <c r="AV52" s="172"/>
      <c r="AW52" s="170"/>
      <c r="AX52" s="172"/>
      <c r="AY52" s="170"/>
      <c r="AZ52" s="172"/>
      <c r="BA52" s="94"/>
    </row>
    <row r="53" spans="2:53" ht="9.75" customHeight="1">
      <c r="B53" s="81"/>
      <c r="C53" s="82"/>
      <c r="D53" s="173" t="s">
        <v>54</v>
      </c>
      <c r="E53" s="174"/>
      <c r="F53" s="174"/>
      <c r="G53" s="174"/>
      <c r="H53" s="174"/>
      <c r="I53" s="174"/>
      <c r="J53" s="174"/>
      <c r="K53" s="175"/>
      <c r="L53" s="272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3"/>
      <c r="AU53" s="273"/>
      <c r="AV53" s="273"/>
      <c r="AW53" s="273"/>
      <c r="AX53" s="273"/>
      <c r="AY53" s="273"/>
      <c r="AZ53" s="273"/>
      <c r="BA53" s="274"/>
    </row>
    <row r="54" spans="2:53" ht="9.75" customHeight="1">
      <c r="B54" s="81"/>
      <c r="C54" s="82"/>
      <c r="D54" s="176"/>
      <c r="E54" s="177"/>
      <c r="F54" s="177"/>
      <c r="G54" s="177"/>
      <c r="H54" s="177"/>
      <c r="I54" s="177"/>
      <c r="J54" s="177"/>
      <c r="K54" s="178"/>
      <c r="L54" s="275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276"/>
      <c r="AK54" s="276"/>
      <c r="AL54" s="276"/>
      <c r="AM54" s="276"/>
      <c r="AN54" s="276"/>
      <c r="AO54" s="276"/>
      <c r="AP54" s="276"/>
      <c r="AQ54" s="276"/>
      <c r="AR54" s="276"/>
      <c r="AS54" s="276"/>
      <c r="AT54" s="276"/>
      <c r="AU54" s="276"/>
      <c r="AV54" s="276"/>
      <c r="AW54" s="276"/>
      <c r="AX54" s="276"/>
      <c r="AY54" s="276"/>
      <c r="AZ54" s="276"/>
      <c r="BA54" s="277"/>
    </row>
    <row r="55" spans="2:53" ht="9.75" customHeight="1">
      <c r="B55" s="83"/>
      <c r="C55" s="84"/>
      <c r="D55" s="179"/>
      <c r="E55" s="180"/>
      <c r="F55" s="180"/>
      <c r="G55" s="180"/>
      <c r="H55" s="180"/>
      <c r="I55" s="180"/>
      <c r="J55" s="180"/>
      <c r="K55" s="181"/>
      <c r="L55" s="278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79"/>
      <c r="AH55" s="279"/>
      <c r="AI55" s="279"/>
      <c r="AJ55" s="279"/>
      <c r="AK55" s="279"/>
      <c r="AL55" s="279"/>
      <c r="AM55" s="279"/>
      <c r="AN55" s="279"/>
      <c r="AO55" s="279"/>
      <c r="AP55" s="279"/>
      <c r="AQ55" s="279"/>
      <c r="AR55" s="279"/>
      <c r="AS55" s="279"/>
      <c r="AT55" s="279"/>
      <c r="AU55" s="279"/>
      <c r="AV55" s="279"/>
      <c r="AW55" s="279"/>
      <c r="AX55" s="279"/>
      <c r="AY55" s="279"/>
      <c r="AZ55" s="279"/>
      <c r="BA55" s="280"/>
    </row>
    <row r="56" spans="2:53" ht="9.75" customHeight="1">
      <c r="B56" s="5"/>
      <c r="C56" s="5"/>
      <c r="D56" s="8"/>
      <c r="E56" s="8"/>
      <c r="F56" s="8"/>
      <c r="G56" s="8"/>
      <c r="H56" s="8"/>
      <c r="I56" s="8"/>
      <c r="J56" s="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</row>
    <row r="57" spans="2:53" ht="9.75" customHeight="1">
      <c r="B57" s="101" t="s">
        <v>24</v>
      </c>
      <c r="C57" s="101"/>
      <c r="D57" s="101"/>
      <c r="E57" s="101"/>
      <c r="F57" s="101"/>
      <c r="G57" s="101"/>
      <c r="H57" s="101"/>
      <c r="I57" s="244" t="s">
        <v>45</v>
      </c>
      <c r="J57" s="244"/>
      <c r="K57" s="244"/>
      <c r="L57" s="244"/>
      <c r="M57" s="244"/>
      <c r="N57" s="244"/>
      <c r="O57" s="244"/>
      <c r="P57" s="244"/>
      <c r="Q57" s="244"/>
      <c r="S57" s="85" t="s">
        <v>16</v>
      </c>
      <c r="T57" s="86"/>
      <c r="U57" s="86"/>
      <c r="V57" s="86"/>
      <c r="W57" s="86"/>
      <c r="X57" s="86"/>
      <c r="Y57" s="87"/>
      <c r="Z57" s="245" t="s">
        <v>58</v>
      </c>
      <c r="AA57" s="246"/>
      <c r="AB57" s="246"/>
      <c r="AC57" s="246"/>
      <c r="AD57" s="246"/>
      <c r="AE57" s="246"/>
      <c r="AF57" s="246"/>
      <c r="AG57" s="247"/>
      <c r="AI57" s="85" t="s">
        <v>17</v>
      </c>
      <c r="AJ57" s="86"/>
      <c r="AK57" s="86"/>
      <c r="AL57" s="86"/>
      <c r="AM57" s="86"/>
      <c r="AN57" s="86"/>
      <c r="AO57" s="87"/>
      <c r="AP57" s="300" t="s">
        <v>58</v>
      </c>
      <c r="AQ57" s="301"/>
      <c r="AR57" s="301"/>
      <c r="AS57" s="301"/>
      <c r="AT57" s="301"/>
      <c r="AU57" s="301"/>
      <c r="AV57" s="301"/>
      <c r="AW57" s="301"/>
      <c r="AX57" s="301"/>
      <c r="AY57" s="301"/>
      <c r="AZ57" s="301"/>
      <c r="BA57" s="302"/>
    </row>
    <row r="58" spans="2:53" ht="9.75" customHeight="1">
      <c r="B58" s="101"/>
      <c r="C58" s="101"/>
      <c r="D58" s="101"/>
      <c r="E58" s="101"/>
      <c r="F58" s="101"/>
      <c r="G58" s="101"/>
      <c r="H58" s="101"/>
      <c r="I58" s="244"/>
      <c r="J58" s="244"/>
      <c r="K58" s="244"/>
      <c r="L58" s="244"/>
      <c r="M58" s="244"/>
      <c r="N58" s="244"/>
      <c r="O58" s="244"/>
      <c r="P58" s="244"/>
      <c r="Q58" s="244"/>
      <c r="S58" s="88"/>
      <c r="T58" s="89"/>
      <c r="U58" s="89"/>
      <c r="V58" s="89"/>
      <c r="W58" s="89"/>
      <c r="X58" s="89"/>
      <c r="Y58" s="90"/>
      <c r="Z58" s="248"/>
      <c r="AA58" s="158"/>
      <c r="AB58" s="158"/>
      <c r="AC58" s="158"/>
      <c r="AD58" s="158"/>
      <c r="AE58" s="158"/>
      <c r="AF58" s="158"/>
      <c r="AG58" s="249"/>
      <c r="AI58" s="88"/>
      <c r="AJ58" s="89"/>
      <c r="AK58" s="89"/>
      <c r="AL58" s="89"/>
      <c r="AM58" s="89"/>
      <c r="AN58" s="89"/>
      <c r="AO58" s="90"/>
      <c r="AP58" s="303"/>
      <c r="AQ58" s="304"/>
      <c r="AR58" s="304"/>
      <c r="AS58" s="304"/>
      <c r="AT58" s="304"/>
      <c r="AU58" s="304"/>
      <c r="AV58" s="304"/>
      <c r="AW58" s="304"/>
      <c r="AX58" s="304"/>
      <c r="AY58" s="304"/>
      <c r="AZ58" s="304"/>
      <c r="BA58" s="305"/>
    </row>
    <row r="59" spans="2:53" ht="9.75" customHeight="1">
      <c r="B59" s="20"/>
      <c r="C59" s="20"/>
      <c r="D59" s="20"/>
      <c r="E59" s="20"/>
      <c r="F59" s="20"/>
      <c r="G59" s="20"/>
      <c r="H59" s="20"/>
      <c r="I59" s="21"/>
      <c r="J59" s="21"/>
      <c r="K59" s="21"/>
      <c r="L59" s="21"/>
      <c r="M59" s="21"/>
      <c r="N59" s="21"/>
      <c r="O59" s="21"/>
      <c r="Q59" s="20"/>
      <c r="R59" s="20"/>
      <c r="S59" s="20"/>
      <c r="T59" s="20"/>
      <c r="U59" s="20"/>
      <c r="V59" s="20"/>
      <c r="W59" s="20"/>
      <c r="X59" s="21"/>
      <c r="Y59" s="21"/>
      <c r="Z59" s="21"/>
      <c r="AA59" s="21"/>
      <c r="AB59" s="21"/>
      <c r="AC59" s="21"/>
      <c r="AD59" s="21"/>
      <c r="AE59" s="20"/>
      <c r="AF59" s="20"/>
      <c r="AG59" s="20"/>
      <c r="AH59" s="20"/>
      <c r="AI59" s="20"/>
      <c r="AJ59" s="20"/>
      <c r="AK59" s="20"/>
      <c r="AL59" s="20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20"/>
      <c r="AZ59" s="20"/>
      <c r="BA59" s="20"/>
    </row>
    <row r="60" spans="2:53" ht="9.75" customHeight="1">
      <c r="B60" s="196" t="s">
        <v>37</v>
      </c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  <c r="AU60" s="196"/>
      <c r="AV60" s="196"/>
      <c r="AW60" s="196"/>
      <c r="AX60" s="196"/>
      <c r="AY60" s="196"/>
      <c r="AZ60" s="196"/>
      <c r="BA60" s="196"/>
    </row>
    <row r="61" spans="2:53" ht="9.75" customHeight="1"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6"/>
      <c r="AT61" s="196"/>
      <c r="AU61" s="196"/>
      <c r="AV61" s="196"/>
      <c r="AW61" s="196"/>
      <c r="AX61" s="196"/>
      <c r="AY61" s="196"/>
      <c r="AZ61" s="196"/>
      <c r="BA61" s="196"/>
    </row>
    <row r="62" spans="2:53" ht="9.75" customHeight="1">
      <c r="B62" s="196" t="s">
        <v>23</v>
      </c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</row>
    <row r="63" spans="2:53" ht="9.75" customHeight="1"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196"/>
      <c r="AT63" s="196"/>
      <c r="AU63" s="196"/>
      <c r="AV63" s="196"/>
      <c r="AW63" s="196"/>
      <c r="AX63" s="196"/>
      <c r="AY63" s="196"/>
      <c r="AZ63" s="196"/>
      <c r="BA63" s="196"/>
    </row>
    <row r="64" spans="2:53" ht="9.75" customHeight="1" thickBo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</row>
    <row r="65" spans="2:28" ht="9.75" customHeight="1">
      <c r="B65" s="197" t="s">
        <v>27</v>
      </c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</row>
    <row r="66" spans="2:28" ht="9.75" customHeight="1"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</row>
    <row r="67" spans="2:53" ht="9.75" customHeight="1">
      <c r="B67" s="85" t="s">
        <v>13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7"/>
      <c r="N67" s="85" t="s">
        <v>14</v>
      </c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85" t="s">
        <v>19</v>
      </c>
      <c r="AA67" s="86"/>
      <c r="AB67" s="86"/>
      <c r="AC67" s="86"/>
      <c r="AD67" s="86"/>
      <c r="AE67" s="86"/>
      <c r="AF67" s="86"/>
      <c r="AG67" s="86"/>
      <c r="AH67" s="86"/>
      <c r="AI67" s="86"/>
      <c r="AJ67" s="87"/>
      <c r="AK67" s="85" t="s">
        <v>36</v>
      </c>
      <c r="AL67" s="86"/>
      <c r="AM67" s="86"/>
      <c r="AN67" s="86"/>
      <c r="AO67" s="86"/>
      <c r="AP67" s="86"/>
      <c r="AQ67" s="86"/>
      <c r="AR67" s="87"/>
      <c r="AS67" s="199" t="s">
        <v>51</v>
      </c>
      <c r="AT67" s="200"/>
      <c r="AU67" s="200"/>
      <c r="AV67" s="200"/>
      <c r="AW67" s="200"/>
      <c r="AX67" s="200"/>
      <c r="AY67" s="200"/>
      <c r="AZ67" s="200"/>
      <c r="BA67" s="201"/>
    </row>
    <row r="68" spans="2:53" ht="9.75" customHeight="1">
      <c r="B68" s="88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90"/>
      <c r="N68" s="88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90"/>
      <c r="Z68" s="88"/>
      <c r="AA68" s="89"/>
      <c r="AB68" s="89"/>
      <c r="AC68" s="89"/>
      <c r="AD68" s="89"/>
      <c r="AE68" s="89"/>
      <c r="AF68" s="89"/>
      <c r="AG68" s="89"/>
      <c r="AH68" s="89"/>
      <c r="AI68" s="89"/>
      <c r="AJ68" s="90"/>
      <c r="AK68" s="88"/>
      <c r="AL68" s="89"/>
      <c r="AM68" s="89"/>
      <c r="AN68" s="89"/>
      <c r="AO68" s="89"/>
      <c r="AP68" s="89"/>
      <c r="AQ68" s="89"/>
      <c r="AR68" s="90"/>
      <c r="AS68" s="202"/>
      <c r="AT68" s="203"/>
      <c r="AU68" s="203"/>
      <c r="AV68" s="203"/>
      <c r="AW68" s="203"/>
      <c r="AX68" s="203"/>
      <c r="AY68" s="203"/>
      <c r="AZ68" s="203"/>
      <c r="BA68" s="204"/>
    </row>
    <row r="69" spans="2:53" ht="9.75" customHeight="1">
      <c r="B69" s="91"/>
      <c r="C69" s="219"/>
      <c r="D69" s="219"/>
      <c r="E69" s="219"/>
      <c r="F69" s="219"/>
      <c r="G69" s="219"/>
      <c r="H69" s="219"/>
      <c r="I69" s="219"/>
      <c r="J69" s="219"/>
      <c r="K69" s="219"/>
      <c r="L69" s="219"/>
      <c r="M69" s="92"/>
      <c r="N69" s="91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92"/>
      <c r="Z69" s="91"/>
      <c r="AA69" s="219"/>
      <c r="AB69" s="219"/>
      <c r="AC69" s="219"/>
      <c r="AD69" s="219"/>
      <c r="AE69" s="219"/>
      <c r="AF69" s="219"/>
      <c r="AG69" s="219"/>
      <c r="AH69" s="219"/>
      <c r="AI69" s="219"/>
      <c r="AJ69" s="92"/>
      <c r="AK69" s="13"/>
      <c r="AL69" s="194" t="s">
        <v>66</v>
      </c>
      <c r="AM69" s="194"/>
      <c r="AN69" s="194"/>
      <c r="AO69" s="192"/>
      <c r="AP69" s="192"/>
      <c r="AQ69" s="311" t="s">
        <v>29</v>
      </c>
      <c r="AR69" s="311"/>
      <c r="AS69" s="192"/>
      <c r="AT69" s="192"/>
      <c r="AU69" s="311" t="s">
        <v>30</v>
      </c>
      <c r="AV69" s="313"/>
      <c r="AW69" s="205"/>
      <c r="AX69" s="205"/>
      <c r="AY69" s="313" t="s">
        <v>31</v>
      </c>
      <c r="AZ69" s="313"/>
      <c r="BA69" s="15"/>
    </row>
    <row r="70" spans="2:53" ht="9.75" customHeight="1">
      <c r="B70" s="93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94"/>
      <c r="N70" s="93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94"/>
      <c r="Z70" s="93"/>
      <c r="AA70" s="220"/>
      <c r="AB70" s="220"/>
      <c r="AC70" s="220"/>
      <c r="AD70" s="220"/>
      <c r="AE70" s="220"/>
      <c r="AF70" s="220"/>
      <c r="AG70" s="220"/>
      <c r="AH70" s="220"/>
      <c r="AI70" s="220"/>
      <c r="AJ70" s="94"/>
      <c r="AK70" s="14"/>
      <c r="AL70" s="59"/>
      <c r="AM70" s="59"/>
      <c r="AN70" s="59"/>
      <c r="AO70" s="193"/>
      <c r="AP70" s="193"/>
      <c r="AQ70" s="312"/>
      <c r="AR70" s="312"/>
      <c r="AS70" s="193"/>
      <c r="AT70" s="193"/>
      <c r="AU70" s="312"/>
      <c r="AV70" s="312"/>
      <c r="AW70" s="193"/>
      <c r="AX70" s="193"/>
      <c r="AY70" s="312"/>
      <c r="AZ70" s="312"/>
      <c r="BA70" s="16"/>
    </row>
    <row r="71" ht="9.75" customHeight="1"/>
    <row r="72" spans="2:53" ht="9.75" customHeight="1">
      <c r="B72" s="173" t="s">
        <v>28</v>
      </c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74"/>
      <c r="AZ72" s="174"/>
      <c r="BA72" s="175"/>
    </row>
    <row r="73" spans="2:53" ht="9.75" customHeight="1">
      <c r="B73" s="179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  <c r="AR73" s="180"/>
      <c r="AS73" s="180"/>
      <c r="AT73" s="180"/>
      <c r="AU73" s="180"/>
      <c r="AV73" s="180"/>
      <c r="AW73" s="180"/>
      <c r="AX73" s="180"/>
      <c r="AY73" s="180"/>
      <c r="AZ73" s="180"/>
      <c r="BA73" s="181"/>
    </row>
    <row r="74" spans="2:53" ht="9.75" customHeight="1">
      <c r="B74" s="91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19"/>
      <c r="AG74" s="219"/>
      <c r="AH74" s="219"/>
      <c r="AI74" s="219"/>
      <c r="AJ74" s="219"/>
      <c r="AK74" s="219"/>
      <c r="AL74" s="219"/>
      <c r="AM74" s="219"/>
      <c r="AN74" s="219"/>
      <c r="AO74" s="219"/>
      <c r="AP74" s="219"/>
      <c r="AQ74" s="219"/>
      <c r="AR74" s="219"/>
      <c r="AS74" s="219"/>
      <c r="AT74" s="219"/>
      <c r="AU74" s="219"/>
      <c r="AV74" s="219"/>
      <c r="AW74" s="219"/>
      <c r="AX74" s="219"/>
      <c r="AY74" s="219"/>
      <c r="AZ74" s="219"/>
      <c r="BA74" s="92"/>
    </row>
    <row r="75" spans="2:53" ht="9.75" customHeight="1">
      <c r="B75" s="308"/>
      <c r="C75" s="309"/>
      <c r="D75" s="309"/>
      <c r="E75" s="309"/>
      <c r="F75" s="309"/>
      <c r="G75" s="309"/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309"/>
      <c r="V75" s="309"/>
      <c r="W75" s="309"/>
      <c r="X75" s="309"/>
      <c r="Y75" s="309"/>
      <c r="Z75" s="309"/>
      <c r="AA75" s="309"/>
      <c r="AB75" s="309"/>
      <c r="AC75" s="309"/>
      <c r="AD75" s="309"/>
      <c r="AE75" s="309"/>
      <c r="AF75" s="309"/>
      <c r="AG75" s="309"/>
      <c r="AH75" s="309"/>
      <c r="AI75" s="309"/>
      <c r="AJ75" s="309"/>
      <c r="AK75" s="309"/>
      <c r="AL75" s="309"/>
      <c r="AM75" s="309"/>
      <c r="AN75" s="309"/>
      <c r="AO75" s="309"/>
      <c r="AP75" s="309"/>
      <c r="AQ75" s="309"/>
      <c r="AR75" s="309"/>
      <c r="AS75" s="309"/>
      <c r="AT75" s="309"/>
      <c r="AU75" s="309"/>
      <c r="AV75" s="309"/>
      <c r="AW75" s="309"/>
      <c r="AX75" s="309"/>
      <c r="AY75" s="309"/>
      <c r="AZ75" s="309"/>
      <c r="BA75" s="310"/>
    </row>
    <row r="76" spans="2:53" ht="9.75" customHeight="1">
      <c r="B76" s="286"/>
      <c r="C76" s="287"/>
      <c r="D76" s="287"/>
      <c r="E76" s="287"/>
      <c r="F76" s="287"/>
      <c r="G76" s="287"/>
      <c r="H76" s="287"/>
      <c r="I76" s="287"/>
      <c r="J76" s="287"/>
      <c r="K76" s="287"/>
      <c r="L76" s="287"/>
      <c r="M76" s="287"/>
      <c r="N76" s="287"/>
      <c r="O76" s="287"/>
      <c r="P76" s="287"/>
      <c r="Q76" s="287"/>
      <c r="R76" s="287"/>
      <c r="S76" s="287"/>
      <c r="T76" s="287"/>
      <c r="U76" s="287"/>
      <c r="V76" s="287"/>
      <c r="W76" s="287"/>
      <c r="X76" s="287"/>
      <c r="Y76" s="287"/>
      <c r="Z76" s="287"/>
      <c r="AA76" s="287"/>
      <c r="AB76" s="287"/>
      <c r="AC76" s="287"/>
      <c r="AD76" s="287"/>
      <c r="AE76" s="287"/>
      <c r="AF76" s="287"/>
      <c r="AG76" s="287"/>
      <c r="AH76" s="287"/>
      <c r="AI76" s="287"/>
      <c r="AJ76" s="287"/>
      <c r="AK76" s="287"/>
      <c r="AL76" s="287"/>
      <c r="AM76" s="287"/>
      <c r="AN76" s="287"/>
      <c r="AO76" s="287"/>
      <c r="AP76" s="287"/>
      <c r="AQ76" s="287"/>
      <c r="AR76" s="287"/>
      <c r="AS76" s="287"/>
      <c r="AT76" s="287"/>
      <c r="AU76" s="287"/>
      <c r="AV76" s="287"/>
      <c r="AW76" s="287"/>
      <c r="AX76" s="287"/>
      <c r="AY76" s="287"/>
      <c r="AZ76" s="287"/>
      <c r="BA76" s="288"/>
    </row>
    <row r="77" spans="2:53" ht="9.75" customHeight="1">
      <c r="B77" s="93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0"/>
      <c r="AL77" s="220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94"/>
    </row>
    <row r="78" spans="2:53" ht="9.75" customHeight="1">
      <c r="B78" s="306"/>
      <c r="C78" s="306"/>
      <c r="D78" s="306"/>
      <c r="E78" s="306"/>
      <c r="F78" s="306"/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06"/>
      <c r="R78" s="306"/>
      <c r="S78" s="306"/>
      <c r="T78" s="306"/>
      <c r="U78" s="306"/>
      <c r="V78" s="306"/>
      <c r="W78" s="306"/>
      <c r="X78" s="306"/>
      <c r="Y78" s="306"/>
      <c r="Z78" s="306"/>
      <c r="AA78" s="306"/>
      <c r="AB78" s="306"/>
      <c r="AC78" s="306"/>
      <c r="AD78" s="306"/>
      <c r="AE78" s="306"/>
      <c r="AF78" s="306"/>
      <c r="AG78" s="306"/>
      <c r="AH78" s="306"/>
      <c r="AI78" s="306"/>
      <c r="AJ78" s="306"/>
      <c r="AK78" s="306"/>
      <c r="AL78" s="306"/>
      <c r="AM78" s="306"/>
      <c r="AN78" s="306"/>
      <c r="AO78" s="306"/>
      <c r="AP78" s="306"/>
      <c r="AQ78" s="306"/>
      <c r="AR78" s="306"/>
      <c r="AS78" s="306"/>
      <c r="AT78" s="306"/>
      <c r="AU78" s="306"/>
      <c r="AV78" s="306"/>
      <c r="AW78" s="306"/>
      <c r="AX78" s="306"/>
      <c r="AY78" s="306"/>
      <c r="AZ78" s="306"/>
      <c r="BA78" s="306"/>
    </row>
    <row r="79" spans="2:53" ht="9.75" customHeight="1">
      <c r="B79" s="307"/>
      <c r="C79" s="307"/>
      <c r="D79" s="307"/>
      <c r="E79" s="307"/>
      <c r="F79" s="307"/>
      <c r="G79" s="307"/>
      <c r="H79" s="307"/>
      <c r="I79" s="307"/>
      <c r="J79" s="307"/>
      <c r="K79" s="307"/>
      <c r="L79" s="307"/>
      <c r="M79" s="307"/>
      <c r="N79" s="307"/>
      <c r="O79" s="307"/>
      <c r="P79" s="307"/>
      <c r="Q79" s="307"/>
      <c r="R79" s="307"/>
      <c r="S79" s="307"/>
      <c r="T79" s="307"/>
      <c r="U79" s="307"/>
      <c r="V79" s="307"/>
      <c r="W79" s="307"/>
      <c r="X79" s="307"/>
      <c r="Y79" s="307"/>
      <c r="Z79" s="307"/>
      <c r="AA79" s="307"/>
      <c r="AB79" s="307"/>
      <c r="AC79" s="307"/>
      <c r="AD79" s="307"/>
      <c r="AE79" s="307"/>
      <c r="AF79" s="307"/>
      <c r="AG79" s="307"/>
      <c r="AH79" s="307"/>
      <c r="AI79" s="307"/>
      <c r="AJ79" s="307"/>
      <c r="AK79" s="307"/>
      <c r="AL79" s="307"/>
      <c r="AM79" s="307"/>
      <c r="AN79" s="307"/>
      <c r="AO79" s="307"/>
      <c r="AP79" s="307"/>
      <c r="AQ79" s="307"/>
      <c r="AR79" s="307"/>
      <c r="AS79" s="307"/>
      <c r="AT79" s="307"/>
      <c r="AU79" s="307"/>
      <c r="AV79" s="307"/>
      <c r="AW79" s="307"/>
      <c r="AX79" s="307"/>
      <c r="AY79" s="307"/>
      <c r="AZ79" s="307"/>
      <c r="BA79" s="307"/>
    </row>
    <row r="80" spans="2:53" ht="9.75" customHeight="1">
      <c r="B80" s="76" t="s">
        <v>22</v>
      </c>
      <c r="C80" s="76"/>
      <c r="D80" s="76"/>
      <c r="E80" s="76"/>
      <c r="F80" s="76"/>
      <c r="G80" s="76"/>
      <c r="H80" s="76"/>
      <c r="I80" s="229"/>
      <c r="J80" s="210" t="s">
        <v>25</v>
      </c>
      <c r="K80" s="210"/>
      <c r="L80" s="210"/>
      <c r="M80" s="210"/>
      <c r="N80" s="210"/>
      <c r="O80" s="210"/>
      <c r="P80" s="210"/>
      <c r="Q80" s="210"/>
      <c r="R80" s="210"/>
      <c r="S80" s="210" t="s">
        <v>26</v>
      </c>
      <c r="T80" s="210"/>
      <c r="U80" s="210"/>
      <c r="V80" s="210"/>
      <c r="W80" s="210"/>
      <c r="X80" s="210"/>
      <c r="Y80" s="210"/>
      <c r="Z80" s="210"/>
      <c r="AA80" s="210"/>
      <c r="AB80" s="4"/>
      <c r="AC80" s="4"/>
      <c r="AD80" s="4"/>
      <c r="AE80" s="4"/>
      <c r="AF80" s="4"/>
      <c r="AG80" s="4"/>
      <c r="AH80" s="223" t="s">
        <v>15</v>
      </c>
      <c r="AI80" s="224"/>
      <c r="AJ80" s="224"/>
      <c r="AK80" s="224"/>
      <c r="AL80" s="224"/>
      <c r="AM80" s="224"/>
      <c r="AN80" s="224"/>
      <c r="AO80" s="224"/>
      <c r="AP80" s="224"/>
      <c r="AQ80" s="224"/>
      <c r="AR80" s="224"/>
      <c r="AS80" s="224"/>
      <c r="AT80" s="224"/>
      <c r="AU80" s="224"/>
      <c r="AV80" s="224"/>
      <c r="AW80" s="224"/>
      <c r="AX80" s="224"/>
      <c r="AY80" s="224"/>
      <c r="AZ80" s="224"/>
      <c r="BA80" s="225"/>
    </row>
    <row r="81" spans="2:53" ht="9.75" customHeight="1">
      <c r="B81" s="76"/>
      <c r="C81" s="76"/>
      <c r="D81" s="76"/>
      <c r="E81" s="76"/>
      <c r="F81" s="76"/>
      <c r="G81" s="76"/>
      <c r="H81" s="76"/>
      <c r="I81" s="229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4"/>
      <c r="AC81" s="4"/>
      <c r="AD81" s="4"/>
      <c r="AE81" s="4"/>
      <c r="AF81" s="4"/>
      <c r="AG81" s="4"/>
      <c r="AH81" s="226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8"/>
    </row>
    <row r="82" spans="2:53" ht="9.75" customHeight="1">
      <c r="B82" s="7"/>
      <c r="C82" s="7"/>
      <c r="D82" s="7"/>
      <c r="E82" s="7"/>
      <c r="F82" s="7"/>
      <c r="G82" s="7"/>
      <c r="H82" s="7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7"/>
      <c r="AC82" s="7"/>
      <c r="AD82" s="7"/>
      <c r="AE82" s="7"/>
      <c r="AF82" s="7"/>
      <c r="AG82" s="7"/>
      <c r="AH82" s="91"/>
      <c r="AI82" s="219"/>
      <c r="AJ82" s="221"/>
      <c r="AK82" s="221"/>
      <c r="AL82" s="221"/>
      <c r="AM82" s="221"/>
      <c r="AN82" s="221"/>
      <c r="AO82" s="221"/>
      <c r="AP82" s="221"/>
      <c r="AQ82" s="221"/>
      <c r="AR82" s="221"/>
      <c r="AS82" s="221"/>
      <c r="AT82" s="221"/>
      <c r="AU82" s="221"/>
      <c r="AV82" s="221"/>
      <c r="AW82" s="221"/>
      <c r="AX82" s="221"/>
      <c r="AY82" s="221"/>
      <c r="AZ82" s="219"/>
      <c r="BA82" s="92"/>
    </row>
    <row r="83" spans="2:53" ht="9.75" customHeight="1">
      <c r="B83" s="7"/>
      <c r="C83" s="7"/>
      <c r="D83" s="7"/>
      <c r="E83" s="7"/>
      <c r="F83" s="7"/>
      <c r="G83" s="7"/>
      <c r="H83" s="7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  <c r="AA83" s="218"/>
      <c r="AB83" s="7"/>
      <c r="AC83" s="7"/>
      <c r="AD83" s="7"/>
      <c r="AE83" s="7"/>
      <c r="AF83" s="7"/>
      <c r="AG83" s="7"/>
      <c r="AH83" s="93"/>
      <c r="AI83" s="220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0"/>
      <c r="BA83" s="94"/>
    </row>
    <row r="84" ht="9.75" customHeight="1"/>
    <row r="85" spans="2:53" ht="9.75" customHeight="1">
      <c r="B85" s="26"/>
      <c r="C85" s="26"/>
      <c r="D85" s="26"/>
      <c r="E85" s="26"/>
      <c r="F85" s="26"/>
      <c r="G85" s="26"/>
      <c r="H85" s="26"/>
      <c r="I85" s="26"/>
      <c r="J85" s="26"/>
      <c r="K85" s="27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</row>
    <row r="86" spans="2:53" ht="9.75" customHeight="1">
      <c r="B86" s="26"/>
      <c r="C86" s="26"/>
      <c r="D86" s="26"/>
      <c r="E86" s="26"/>
      <c r="F86" s="26"/>
      <c r="G86" s="26"/>
      <c r="H86" s="26"/>
      <c r="I86" s="26"/>
      <c r="J86" s="26"/>
      <c r="K86" s="27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</row>
    <row r="87" s="26" customFormat="1" ht="18.75">
      <c r="K87" s="27"/>
    </row>
    <row r="88" s="26" customFormat="1" ht="18.75">
      <c r="K88" s="27"/>
    </row>
    <row r="89" s="26" customFormat="1" ht="18.75">
      <c r="K89" s="27"/>
    </row>
    <row r="90" s="26" customFormat="1" ht="18.75">
      <c r="K90" s="27"/>
    </row>
    <row r="91" s="26" customFormat="1" ht="18.75">
      <c r="K91" s="27"/>
    </row>
    <row r="92" s="26" customFormat="1" ht="18.75">
      <c r="K92" s="27"/>
    </row>
    <row r="93" s="26" customFormat="1" ht="18.75">
      <c r="K93" s="27"/>
    </row>
    <row r="94" s="26" customFormat="1" ht="18.75">
      <c r="K94" s="27"/>
    </row>
    <row r="95" s="26" customFormat="1" ht="18.75">
      <c r="K95" s="27"/>
    </row>
    <row r="96" s="26" customFormat="1" ht="18.75">
      <c r="K96" s="27"/>
    </row>
    <row r="97" s="26" customFormat="1" ht="18.75">
      <c r="K97" s="27"/>
    </row>
    <row r="98" s="26" customFormat="1" ht="18.75">
      <c r="K98" s="27"/>
    </row>
    <row r="99" s="26" customFormat="1" ht="18.75">
      <c r="K99" s="27"/>
    </row>
    <row r="100" s="26" customFormat="1" ht="18.75">
      <c r="K100" s="27"/>
    </row>
    <row r="101" s="26" customFormat="1" ht="18.75">
      <c r="K101" s="27"/>
    </row>
    <row r="102" s="26" customFormat="1" ht="18.75">
      <c r="K102" s="27"/>
    </row>
    <row r="103" s="26" customFormat="1" ht="18.75">
      <c r="K103" s="27"/>
    </row>
    <row r="104" s="26" customFormat="1" ht="18.75">
      <c r="K104" s="27"/>
    </row>
    <row r="105" s="26" customFormat="1" ht="18.75">
      <c r="K105" s="27"/>
    </row>
    <row r="106" s="26" customFormat="1" ht="18.75">
      <c r="K106" s="27"/>
    </row>
    <row r="107" s="26" customFormat="1" ht="18.75">
      <c r="K107" s="27"/>
    </row>
    <row r="108" s="26" customFormat="1" ht="18.75">
      <c r="K108" s="27"/>
    </row>
    <row r="109" s="26" customFormat="1" ht="18.75">
      <c r="K109" s="27"/>
    </row>
    <row r="110" s="26" customFormat="1" ht="18.75">
      <c r="K110" s="27"/>
    </row>
    <row r="111" s="26" customFormat="1" ht="18.75">
      <c r="K111" s="27"/>
    </row>
    <row r="112" s="26" customFormat="1" ht="18.75">
      <c r="K112" s="27"/>
    </row>
    <row r="113" s="26" customFormat="1" ht="18.75">
      <c r="K113" s="27"/>
    </row>
    <row r="114" s="26" customFormat="1" ht="18.75">
      <c r="K114" s="27"/>
    </row>
    <row r="115" s="26" customFormat="1" ht="18.75">
      <c r="K115" s="27"/>
    </row>
    <row r="116" s="26" customFormat="1" ht="18.75">
      <c r="K116" s="27"/>
    </row>
    <row r="117" s="26" customFormat="1" ht="18.75">
      <c r="K117" s="27"/>
    </row>
    <row r="118" s="26" customFormat="1" ht="18.75">
      <c r="K118" s="27"/>
    </row>
    <row r="119" s="26" customFormat="1" ht="18.75">
      <c r="K119" s="27"/>
    </row>
    <row r="120" s="26" customFormat="1" ht="18.75">
      <c r="K120" s="27"/>
    </row>
    <row r="121" s="26" customFormat="1" ht="18.75">
      <c r="K121" s="27"/>
    </row>
    <row r="122" s="26" customFormat="1" ht="18.75">
      <c r="K122" s="27"/>
    </row>
    <row r="123" s="26" customFormat="1" ht="18.75">
      <c r="K123" s="27"/>
    </row>
    <row r="124" s="26" customFormat="1" ht="18.75">
      <c r="K124" s="27"/>
    </row>
    <row r="125" s="26" customFormat="1" ht="18.75">
      <c r="K125" s="27"/>
    </row>
    <row r="126" s="26" customFormat="1" ht="18.75">
      <c r="K126" s="27"/>
    </row>
    <row r="127" s="26" customFormat="1" ht="18.75">
      <c r="K127" s="27"/>
    </row>
    <row r="128" s="26" customFormat="1" ht="18.75">
      <c r="K128" s="27"/>
    </row>
    <row r="129" s="26" customFormat="1" ht="18.75">
      <c r="K129" s="27"/>
    </row>
    <row r="130" s="26" customFormat="1" ht="18.75">
      <c r="K130" s="27"/>
    </row>
    <row r="131" s="26" customFormat="1" ht="18.75">
      <c r="K131" s="27"/>
    </row>
    <row r="132" s="26" customFormat="1" ht="18.75">
      <c r="K132" s="27"/>
    </row>
    <row r="133" s="26" customFormat="1" ht="18.75">
      <c r="K133" s="27"/>
    </row>
    <row r="134" s="26" customFormat="1" ht="18.75">
      <c r="K134" s="27"/>
    </row>
    <row r="135" s="26" customFormat="1" ht="18.75">
      <c r="K135" s="27"/>
    </row>
    <row r="136" s="26" customFormat="1" ht="18.75">
      <c r="K136" s="27"/>
    </row>
    <row r="137" s="26" customFormat="1" ht="18.75">
      <c r="K137" s="27"/>
    </row>
    <row r="138" s="26" customFormat="1" ht="18.75">
      <c r="K138" s="27"/>
    </row>
    <row r="139" s="26" customFormat="1" ht="18.75">
      <c r="K139" s="27"/>
    </row>
    <row r="140" s="26" customFormat="1" ht="18.75">
      <c r="K140" s="27"/>
    </row>
    <row r="141" s="26" customFormat="1" ht="18.75">
      <c r="K141" s="27"/>
    </row>
    <row r="142" s="26" customFormat="1" ht="18.75">
      <c r="K142" s="27"/>
    </row>
    <row r="143" s="26" customFormat="1" ht="18.75">
      <c r="K143" s="27"/>
    </row>
    <row r="144" s="26" customFormat="1" ht="18.75">
      <c r="K144" s="27"/>
    </row>
    <row r="145" s="26" customFormat="1" ht="18.75">
      <c r="K145" s="27"/>
    </row>
    <row r="146" s="26" customFormat="1" ht="18.75">
      <c r="K146" s="27"/>
    </row>
    <row r="147" s="26" customFormat="1" ht="18.75">
      <c r="K147" s="27"/>
    </row>
    <row r="148" s="26" customFormat="1" ht="18.75">
      <c r="K148" s="27"/>
    </row>
    <row r="149" spans="2:53" s="26" customFormat="1" ht="18.75">
      <c r="B149"/>
      <c r="C149"/>
      <c r="D149"/>
      <c r="E149"/>
      <c r="F149"/>
      <c r="G149"/>
      <c r="H149"/>
      <c r="I149"/>
      <c r="J149"/>
      <c r="K149" s="3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</row>
    <row r="150" spans="2:53" s="26" customFormat="1" ht="18.75">
      <c r="B150"/>
      <c r="C150"/>
      <c r="D150"/>
      <c r="E150"/>
      <c r="F150"/>
      <c r="G150"/>
      <c r="H150"/>
      <c r="I150"/>
      <c r="J150"/>
      <c r="K150" s="3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</row>
  </sheetData>
  <sheetProtection selectLockedCells="1" selectUnlockedCells="1"/>
  <mergeCells count="143">
    <mergeCell ref="AV34:BA36"/>
    <mergeCell ref="B11:C31"/>
    <mergeCell ref="W13:AK14"/>
    <mergeCell ref="AW37:AZ38"/>
    <mergeCell ref="AB37:AE38"/>
    <mergeCell ref="AV37:AV38"/>
    <mergeCell ref="L34:Z38"/>
    <mergeCell ref="AA34:AF36"/>
    <mergeCell ref="AG34:AU38"/>
    <mergeCell ref="S13:V14"/>
    <mergeCell ref="AF37:AF38"/>
    <mergeCell ref="BA49:BA50"/>
    <mergeCell ref="AN39:AO40"/>
    <mergeCell ref="B1:BA3"/>
    <mergeCell ref="AL5:AS5"/>
    <mergeCell ref="AT5:BA5"/>
    <mergeCell ref="AL6:AS12"/>
    <mergeCell ref="AT6:BA12"/>
    <mergeCell ref="D30:I31"/>
    <mergeCell ref="B7:L8"/>
    <mergeCell ref="B9:AJ10"/>
    <mergeCell ref="L39:P40"/>
    <mergeCell ref="D46:K50"/>
    <mergeCell ref="L46:Z50"/>
    <mergeCell ref="AV39:AW40"/>
    <mergeCell ref="AX39:AY40"/>
    <mergeCell ref="AT39:AU40"/>
    <mergeCell ref="D39:I40"/>
    <mergeCell ref="D18:K19"/>
    <mergeCell ref="L18:BA19"/>
    <mergeCell ref="AU69:AV70"/>
    <mergeCell ref="AW69:AX70"/>
    <mergeCell ref="AY69:AZ70"/>
    <mergeCell ref="AA49:AA50"/>
    <mergeCell ref="AB49:AE50"/>
    <mergeCell ref="AF49:AF50"/>
    <mergeCell ref="AV49:AV50"/>
    <mergeCell ref="AS69:AT70"/>
    <mergeCell ref="AW49:AZ50"/>
    <mergeCell ref="AG51:AM52"/>
    <mergeCell ref="D20:K23"/>
    <mergeCell ref="B78:BA79"/>
    <mergeCell ref="B72:BA73"/>
    <mergeCell ref="B74:BA75"/>
    <mergeCell ref="B69:M70"/>
    <mergeCell ref="N69:Y70"/>
    <mergeCell ref="Z69:AJ70"/>
    <mergeCell ref="AL69:AN70"/>
    <mergeCell ref="AO69:AP70"/>
    <mergeCell ref="AQ69:AR70"/>
    <mergeCell ref="B62:BA63"/>
    <mergeCell ref="AT51:AU52"/>
    <mergeCell ref="AR39:AS40"/>
    <mergeCell ref="L41:BA43"/>
    <mergeCell ref="B46:C55"/>
    <mergeCell ref="Q51:U52"/>
    <mergeCell ref="D51:I52"/>
    <mergeCell ref="D53:K55"/>
    <mergeCell ref="AZ39:BA40"/>
    <mergeCell ref="AP57:BA58"/>
    <mergeCell ref="K5:L6"/>
    <mergeCell ref="M5:M6"/>
    <mergeCell ref="J51:K52"/>
    <mergeCell ref="AG46:AU50"/>
    <mergeCell ref="B76:BA77"/>
    <mergeCell ref="B67:M68"/>
    <mergeCell ref="N67:Y68"/>
    <mergeCell ref="Z67:AJ68"/>
    <mergeCell ref="B60:BA61"/>
    <mergeCell ref="AV46:BA48"/>
    <mergeCell ref="BA37:BA38"/>
    <mergeCell ref="V51:Z52"/>
    <mergeCell ref="B65:AB66"/>
    <mergeCell ref="AK67:AR68"/>
    <mergeCell ref="AS67:BA68"/>
    <mergeCell ref="B5:D6"/>
    <mergeCell ref="E5:F6"/>
    <mergeCell ref="G5:G6"/>
    <mergeCell ref="H5:I6"/>
    <mergeCell ref="J5:J6"/>
    <mergeCell ref="AV51:AW52"/>
    <mergeCell ref="AX51:AY52"/>
    <mergeCell ref="AZ51:BA52"/>
    <mergeCell ref="L53:BA55"/>
    <mergeCell ref="AN51:AO52"/>
    <mergeCell ref="AP51:AQ52"/>
    <mergeCell ref="AR51:AS52"/>
    <mergeCell ref="L51:P52"/>
    <mergeCell ref="AA51:AF52"/>
    <mergeCell ref="L20:BA23"/>
    <mergeCell ref="B34:C43"/>
    <mergeCell ref="J30:K31"/>
    <mergeCell ref="L30:Y31"/>
    <mergeCell ref="Z30:AM31"/>
    <mergeCell ref="B32:K33"/>
    <mergeCell ref="D34:K38"/>
    <mergeCell ref="L26:BA29"/>
    <mergeCell ref="AG39:AM40"/>
    <mergeCell ref="AA37:AA38"/>
    <mergeCell ref="D41:K43"/>
    <mergeCell ref="AP39:AQ40"/>
    <mergeCell ref="Q39:U40"/>
    <mergeCell ref="V39:Z40"/>
    <mergeCell ref="AA39:AF40"/>
    <mergeCell ref="AA46:AF48"/>
    <mergeCell ref="B44:AG45"/>
    <mergeCell ref="J39:K40"/>
    <mergeCell ref="AL13:BA14"/>
    <mergeCell ref="AN30:BA31"/>
    <mergeCell ref="D26:K29"/>
    <mergeCell ref="D24:K25"/>
    <mergeCell ref="L24:BA25"/>
    <mergeCell ref="B57:H58"/>
    <mergeCell ref="I57:Q58"/>
    <mergeCell ref="S57:Y58"/>
    <mergeCell ref="Z57:AG58"/>
    <mergeCell ref="AI57:AO58"/>
    <mergeCell ref="D11:I12"/>
    <mergeCell ref="J11:K12"/>
    <mergeCell ref="L11:P12"/>
    <mergeCell ref="Q11:U12"/>
    <mergeCell ref="V11:Z12"/>
    <mergeCell ref="D13:K17"/>
    <mergeCell ref="L13:M14"/>
    <mergeCell ref="N13:P14"/>
    <mergeCell ref="L15:BA17"/>
    <mergeCell ref="Q13:R14"/>
    <mergeCell ref="AN82:AO83"/>
    <mergeCell ref="AP82:AQ83"/>
    <mergeCell ref="AR82:AS83"/>
    <mergeCell ref="AT82:AU83"/>
    <mergeCell ref="AV82:AW83"/>
    <mergeCell ref="AX82:AY83"/>
    <mergeCell ref="AH80:BA81"/>
    <mergeCell ref="AZ82:BA83"/>
    <mergeCell ref="B80:I81"/>
    <mergeCell ref="J80:R81"/>
    <mergeCell ref="S80:AA81"/>
    <mergeCell ref="J82:R83"/>
    <mergeCell ref="S82:AA83"/>
    <mergeCell ref="AH82:AI83"/>
    <mergeCell ref="AJ82:AK83"/>
    <mergeCell ref="AL82:AM83"/>
  </mergeCells>
  <dataValidations count="16">
    <dataValidation allowBlank="1" showInputMessage="1" showErrorMessage="1" imeMode="fullKatakana" sqref="L18:BA19 L24:BA25 L41 L53"/>
    <dataValidation type="whole" allowBlank="1" showInputMessage="1" showErrorMessage="1" sqref="AH82:BA83">
      <formula1>0</formula1>
      <formula2>9</formula2>
    </dataValidation>
    <dataValidation type="list" allowBlank="1" showInputMessage="1" showErrorMessage="1" sqref="J30">
      <formula1>"1,2,3"</formula1>
    </dataValidation>
    <dataValidation type="list" allowBlank="1" showInputMessage="1" showErrorMessage="1" sqref="AA46:AF48 AA34:AF36">
      <formula1>"銀行・金庫・組合,　,銀行,金庫,組合"</formula1>
    </dataValidation>
    <dataValidation type="list" allowBlank="1" showInputMessage="1" showErrorMessage="1" sqref="AS69:AT70">
      <formula1>"1,2,3,4,5,6,7,8,9,10,11,12"</formula1>
    </dataValidation>
    <dataValidation type="whole" allowBlank="1" showInputMessage="1" showErrorMessage="1" sqref="AO69:AP70">
      <formula1>1</formula1>
      <formula2>999</formula2>
    </dataValidation>
    <dataValidation type="whole" allowBlank="1" showInputMessage="1" showErrorMessage="1" imeMode="halfAlpha" sqref="AN39:BA40 AN51:BA52">
      <formula1>0</formula1>
      <formula2>9</formula2>
    </dataValidation>
    <dataValidation allowBlank="1" showInputMessage="1" showErrorMessage="1" imeMode="on" sqref="AB37:AE38 AW37:AZ38 B69:Y70 I57:Q58 Z57:AG58"/>
    <dataValidation type="list" allowBlank="1" showInputMessage="1" showErrorMessage="1" sqref="AV46:BA48 AV34:BA36">
      <formula1>"本店・支店・出張所,　,本店,支店,出張所"</formula1>
    </dataValidation>
    <dataValidation allowBlank="1" showInputMessage="1" showErrorMessage="1" imeMode="halfAlpha" sqref="Z69:AJ70 AL13:BA14 N13 S13 AP57:BA58 L11:P12"/>
    <dataValidation type="list" allowBlank="1" showInputMessage="1" showErrorMessage="1" sqref="K5:L6 AW69:AX70">
      <formula1>"1,2,3,4,5,6,7,8,9,10,11,12,13,14,15,16,17,18,19,20,21,22,23,24,25,26,27,28,29,30,31"</formula1>
    </dataValidation>
    <dataValidation type="list" allowBlank="1" showInputMessage="1" showErrorMessage="1" imeMode="halfAlpha" sqref="H5:I6">
      <formula1>"1,2,3,4,5,6,7,8,9,10,11,12"</formula1>
    </dataValidation>
    <dataValidation type="whole" allowBlank="1" showInputMessage="1" showErrorMessage="1" imeMode="halfAlpha" sqref="E5:F6">
      <formula1>1</formula1>
      <formula2>999</formula2>
    </dataValidation>
    <dataValidation type="list" allowBlank="1" showInputMessage="1" showErrorMessage="1" sqref="AS67">
      <formula1>"新規・変更・廃止,　,新規,変更,廃止"</formula1>
    </dataValidation>
    <dataValidation type="list" allowBlank="1" showInputMessage="1" showErrorMessage="1" sqref="J39:K40 J51:K52">
      <formula1>"1,2,4,9"</formula1>
    </dataValidation>
    <dataValidation type="list" showInputMessage="1" showErrorMessage="1" sqref="J11:K12">
      <formula1>"1,2,3"</formula1>
    </dataValidation>
  </dataValidations>
  <printOptions/>
  <pageMargins left="0.9055118110236221" right="0.5118110236220472" top="0.7480314960629921" bottom="0.7480314960629921" header="0.31496062992125984" footer="0.31496062992125984"/>
  <pageSetup cellComments="asDisplayed" horizontalDpi="600" verticalDpi="600" orientation="portrait" paperSize="9" scale="93" r:id="rId4"/>
  <headerFooter alignWithMargins="0">
    <oddHeader>&amp;R&amp;"ＭＳ ゴシック,標準"
＜開設前提出書類⑤＞　　　　　　</oddHeader>
    <oddFooter>&amp;C&amp;10-12-</oddFooter>
  </headerFooter>
  <rowBreaks count="2" manualBreakCount="2">
    <brk id="83" max="52" man="1"/>
    <brk id="123" max="52" man="1"/>
  </rowBreaks>
  <ignoredErrors>
    <ignoredError sqref="N13 S13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S001798 坂本　明夫</dc:creator>
  <cp:keywords/>
  <dc:description/>
  <cp:lastModifiedBy>Administrator</cp:lastModifiedBy>
  <cp:lastPrinted>2024-04-19T01:52:59Z</cp:lastPrinted>
  <dcterms:created xsi:type="dcterms:W3CDTF">2018-04-06T03:18:37Z</dcterms:created>
  <dcterms:modified xsi:type="dcterms:W3CDTF">2024-04-19T01:53:29Z</dcterms:modified>
  <cp:category/>
  <cp:version/>
  <cp:contentType/>
  <cp:contentStatus/>
</cp:coreProperties>
</file>