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6780"/>
  </bookViews>
  <sheets>
    <sheet name="入札書別紙 " sheetId="8" r:id="rId1"/>
  </sheets>
  <definedNames>
    <definedName name="_xlnm._FilterDatabase" localSheetId="0" hidden="1">'入札書別紙 '!$A$1:$O$45</definedName>
    <definedName name="_xlnm.Print_Area" localSheetId="0">'入札書別紙 '!$A$1:$O$45</definedName>
    <definedName name="_xlnm.Print_Titles" localSheetId="0">'入札書別紙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8" l="1"/>
  <c r="M44" i="8"/>
  <c r="M42" i="8"/>
  <c r="M40" i="8"/>
  <c r="M35" i="8"/>
  <c r="M34" i="8"/>
  <c r="M33" i="8"/>
  <c r="M32" i="8"/>
  <c r="M31" i="8"/>
  <c r="J44" i="8"/>
  <c r="J42" i="8"/>
  <c r="J40" i="8"/>
  <c r="J35" i="8"/>
  <c r="J32" i="8"/>
  <c r="J33" i="8"/>
  <c r="J34" i="8"/>
  <c r="J31" i="8"/>
  <c r="J2" i="8"/>
  <c r="N2" i="8"/>
  <c r="M45" i="8" l="1"/>
  <c r="J45" i="8"/>
  <c r="N44" i="8"/>
  <c r="N42" i="8"/>
  <c r="N40" i="8"/>
  <c r="N35" i="8"/>
  <c r="N32" i="8"/>
  <c r="N33" i="8"/>
  <c r="N34" i="8"/>
  <c r="N31" i="8"/>
  <c r="K45" i="8"/>
  <c r="H45" i="8"/>
  <c r="N45" i="8" l="1"/>
</calcChain>
</file>

<file path=xl/sharedStrings.xml><?xml version="1.0" encoding="utf-8"?>
<sst xmlns="http://schemas.openxmlformats.org/spreadsheetml/2006/main" count="224" uniqueCount="106">
  <si>
    <t>項</t>
    <rPh sb="0" eb="1">
      <t>コウ</t>
    </rPh>
    <phoneticPr fontId="1"/>
  </si>
  <si>
    <t>設置先の拠点</t>
    <rPh sb="0" eb="2">
      <t>セッチ</t>
    </rPh>
    <rPh sb="2" eb="3">
      <t>サキ</t>
    </rPh>
    <rPh sb="4" eb="6">
      <t>キョテン</t>
    </rPh>
    <phoneticPr fontId="1"/>
  </si>
  <si>
    <t>住所</t>
    <rPh sb="0" eb="2">
      <t>ジュウショ</t>
    </rPh>
    <phoneticPr fontId="1"/>
  </si>
  <si>
    <t>設置先の所属</t>
    <rPh sb="0" eb="2">
      <t>セッチ</t>
    </rPh>
    <rPh sb="2" eb="3">
      <t>サキ</t>
    </rPh>
    <rPh sb="4" eb="6">
      <t>ショゾク</t>
    </rPh>
    <phoneticPr fontId="1"/>
  </si>
  <si>
    <t>台数</t>
    <rPh sb="0" eb="2">
      <t>ダイスウ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</si>
  <si>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</si>
  <si>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三田市三輪2丁目1番1号</t>
    <rPh sb="0" eb="3">
      <t>サンダシ</t>
    </rPh>
    <rPh sb="3" eb="5">
      <t>ミワ</t>
    </rPh>
    <rPh sb="6" eb="8">
      <t>チョウメ</t>
    </rPh>
    <rPh sb="9" eb="10">
      <t>バン</t>
    </rPh>
    <rPh sb="11" eb="12">
      <t>ゴウ</t>
    </rPh>
    <phoneticPr fontId="1"/>
  </si>
  <si>
    <t>市民課</t>
    <rPh sb="0" eb="3">
      <t>シミンカ</t>
    </rPh>
    <phoneticPr fontId="1"/>
  </si>
  <si>
    <t>国保医療課</t>
    <rPh sb="0" eb="2">
      <t>コクホ</t>
    </rPh>
    <rPh sb="2" eb="5">
      <t>イリョウカ</t>
    </rPh>
    <phoneticPr fontId="1"/>
  </si>
  <si>
    <t>総務課</t>
    <rPh sb="0" eb="3">
      <t>ソウムカ</t>
    </rPh>
    <phoneticPr fontId="1"/>
  </si>
  <si>
    <t>障害福祉課</t>
    <rPh sb="0" eb="2">
      <t>ショウガイ</t>
    </rPh>
    <rPh sb="2" eb="5">
      <t>フクシカ</t>
    </rPh>
    <phoneticPr fontId="1"/>
  </si>
  <si>
    <t>会計課</t>
    <rPh sb="0" eb="3">
      <t>カイケイカ</t>
    </rPh>
    <phoneticPr fontId="1"/>
  </si>
  <si>
    <t>税務課</t>
    <rPh sb="0" eb="3">
      <t>ゼイムカ</t>
    </rPh>
    <phoneticPr fontId="1"/>
  </si>
  <si>
    <t>本庁舎1階</t>
    <rPh sb="0" eb="1">
      <t>ホン</t>
    </rPh>
    <rPh sb="1" eb="3">
      <t>チョウシャ</t>
    </rPh>
    <rPh sb="4" eb="5">
      <t>カイ</t>
    </rPh>
    <phoneticPr fontId="1"/>
  </si>
  <si>
    <t>本庁舎2階</t>
    <rPh sb="0" eb="1">
      <t>ホン</t>
    </rPh>
    <rPh sb="1" eb="3">
      <t>チョウシャ</t>
    </rPh>
    <rPh sb="4" eb="5">
      <t>カイ</t>
    </rPh>
    <phoneticPr fontId="1"/>
  </si>
  <si>
    <t>本庁舎3階</t>
    <rPh sb="0" eb="1">
      <t>ホン</t>
    </rPh>
    <rPh sb="1" eb="3">
      <t>チョウシャ</t>
    </rPh>
    <rPh sb="4" eb="5">
      <t>カイ</t>
    </rPh>
    <phoneticPr fontId="1"/>
  </si>
  <si>
    <t>本庁舎4階</t>
    <rPh sb="0" eb="1">
      <t>ホン</t>
    </rPh>
    <rPh sb="1" eb="3">
      <t>チョウシャ</t>
    </rPh>
    <rPh sb="4" eb="5">
      <t>カイ</t>
    </rPh>
    <phoneticPr fontId="1"/>
  </si>
  <si>
    <t>本庁舎5階</t>
    <rPh sb="0" eb="1">
      <t>ホン</t>
    </rPh>
    <rPh sb="1" eb="3">
      <t>チョウシャ</t>
    </rPh>
    <rPh sb="4" eb="5">
      <t>カイ</t>
    </rPh>
    <phoneticPr fontId="1"/>
  </si>
  <si>
    <t>本庁舎6階</t>
    <rPh sb="0" eb="1">
      <t>ホン</t>
    </rPh>
    <rPh sb="1" eb="3">
      <t>チョウシャ</t>
    </rPh>
    <rPh sb="4" eb="5">
      <t>カイ</t>
    </rPh>
    <phoneticPr fontId="1"/>
  </si>
  <si>
    <t>危機管理課</t>
    <rPh sb="0" eb="2">
      <t>キキ</t>
    </rPh>
    <rPh sb="2" eb="4">
      <t>カンリ</t>
    </rPh>
    <rPh sb="4" eb="5">
      <t>カ</t>
    </rPh>
    <phoneticPr fontId="1"/>
  </si>
  <si>
    <t>政策課</t>
    <rPh sb="0" eb="3">
      <t>セイサクカ</t>
    </rPh>
    <phoneticPr fontId="1"/>
  </si>
  <si>
    <t>議事総務課</t>
    <rPh sb="0" eb="2">
      <t>ギジ</t>
    </rPh>
    <rPh sb="2" eb="5">
      <t>ソウムカ</t>
    </rPh>
    <phoneticPr fontId="1"/>
  </si>
  <si>
    <t>3号庁舎2階</t>
    <rPh sb="1" eb="2">
      <t>ゴウ</t>
    </rPh>
    <rPh sb="2" eb="4">
      <t>チョウシャ</t>
    </rPh>
    <rPh sb="5" eb="6">
      <t>カイ</t>
    </rPh>
    <phoneticPr fontId="1"/>
  </si>
  <si>
    <t>南分館3階</t>
    <rPh sb="0" eb="1">
      <t>ミナミ</t>
    </rPh>
    <rPh sb="1" eb="3">
      <t>ブンカン</t>
    </rPh>
    <rPh sb="4" eb="5">
      <t>カイ</t>
    </rPh>
    <phoneticPr fontId="1"/>
  </si>
  <si>
    <t>南分館4階</t>
    <rPh sb="0" eb="1">
      <t>ミナミ</t>
    </rPh>
    <rPh sb="1" eb="3">
      <t>ブンカン</t>
    </rPh>
    <rPh sb="4" eb="5">
      <t>カイ</t>
    </rPh>
    <phoneticPr fontId="1"/>
  </si>
  <si>
    <t>三田市中央町19番16号</t>
    <rPh sb="0" eb="3">
      <t>サンダシ</t>
    </rPh>
    <rPh sb="3" eb="5">
      <t>チュウオウ</t>
    </rPh>
    <rPh sb="5" eb="6">
      <t>チョウ</t>
    </rPh>
    <rPh sb="8" eb="9">
      <t>バン</t>
    </rPh>
    <rPh sb="11" eb="12">
      <t>ゴウ</t>
    </rPh>
    <phoneticPr fontId="1"/>
  </si>
  <si>
    <t>下水道課</t>
    <rPh sb="0" eb="3">
      <t>ゲスイドウ</t>
    </rPh>
    <rPh sb="3" eb="4">
      <t>カ</t>
    </rPh>
    <phoneticPr fontId="1"/>
  </si>
  <si>
    <t>審査指導課</t>
    <rPh sb="0" eb="2">
      <t>シンサ</t>
    </rPh>
    <rPh sb="2" eb="4">
      <t>シドウ</t>
    </rPh>
    <rPh sb="4" eb="5">
      <t>カ</t>
    </rPh>
    <phoneticPr fontId="1"/>
  </si>
  <si>
    <t>産業政策課</t>
    <rPh sb="0" eb="2">
      <t>サンギョウ</t>
    </rPh>
    <rPh sb="2" eb="4">
      <t>セイサク</t>
    </rPh>
    <rPh sb="4" eb="5">
      <t>カ</t>
    </rPh>
    <phoneticPr fontId="1"/>
  </si>
  <si>
    <t>農村整備課</t>
    <rPh sb="0" eb="2">
      <t>ノウソン</t>
    </rPh>
    <rPh sb="2" eb="4">
      <t>セイビ</t>
    </rPh>
    <rPh sb="4" eb="5">
      <t>カ</t>
    </rPh>
    <phoneticPr fontId="1"/>
  </si>
  <si>
    <t>教育総務課</t>
    <rPh sb="0" eb="2">
      <t>キョウイク</t>
    </rPh>
    <rPh sb="2" eb="5">
      <t>ソウムカ</t>
    </rPh>
    <phoneticPr fontId="1"/>
  </si>
  <si>
    <t>教育研修所</t>
    <rPh sb="0" eb="2">
      <t>キョウイク</t>
    </rPh>
    <rPh sb="2" eb="4">
      <t>ケンシュウ</t>
    </rPh>
    <rPh sb="4" eb="5">
      <t>ジョ</t>
    </rPh>
    <phoneticPr fontId="1"/>
  </si>
  <si>
    <t>上水道課</t>
    <rPh sb="0" eb="3">
      <t>ジョウスイドウ</t>
    </rPh>
    <rPh sb="3" eb="4">
      <t>カ</t>
    </rPh>
    <phoneticPr fontId="1"/>
  </si>
  <si>
    <t>3号庁舎1階</t>
    <rPh sb="1" eb="2">
      <t>ゴウ</t>
    </rPh>
    <rPh sb="2" eb="4">
      <t>チョウシャ</t>
    </rPh>
    <rPh sb="5" eb="6">
      <t>カイ</t>
    </rPh>
    <phoneticPr fontId="1"/>
  </si>
  <si>
    <t>浄水施設課</t>
    <rPh sb="0" eb="2">
      <t>ジョウスイ</t>
    </rPh>
    <rPh sb="2" eb="4">
      <t>シセツ</t>
    </rPh>
    <rPh sb="4" eb="5">
      <t>カ</t>
    </rPh>
    <phoneticPr fontId="1"/>
  </si>
  <si>
    <t>古城浄水場</t>
    <rPh sb="0" eb="2">
      <t>フルシロ</t>
    </rPh>
    <rPh sb="2" eb="5">
      <t>ジョウスイジョウ</t>
    </rPh>
    <phoneticPr fontId="1"/>
  </si>
  <si>
    <t>三田市天神2丁目1</t>
    <rPh sb="0" eb="3">
      <t>サンダシ</t>
    </rPh>
    <rPh sb="3" eb="5">
      <t>テンジン</t>
    </rPh>
    <rPh sb="6" eb="8">
      <t>チョウメ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</si>
  <si>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</si>
  <si>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総合福祉保健センター</t>
    <rPh sb="0" eb="2">
      <t>ソウゴウ</t>
    </rPh>
    <rPh sb="2" eb="4">
      <t>フクシ</t>
    </rPh>
    <rPh sb="4" eb="6">
      <t>ホケン</t>
    </rPh>
    <phoneticPr fontId="1"/>
  </si>
  <si>
    <t>休日応急診療センター</t>
    <rPh sb="0" eb="2">
      <t>キュウジツ</t>
    </rPh>
    <rPh sb="2" eb="4">
      <t>オウキュウ</t>
    </rPh>
    <rPh sb="4" eb="6">
      <t>シンリョウ</t>
    </rPh>
    <phoneticPr fontId="1"/>
  </si>
  <si>
    <t>三田市天神1丁目10-14</t>
    <rPh sb="0" eb="3">
      <t>サンダシ</t>
    </rPh>
    <rPh sb="3" eb="5">
      <t>テンジン</t>
    </rPh>
    <rPh sb="6" eb="8">
      <t>チョウメ</t>
    </rPh>
    <phoneticPr fontId="1"/>
  </si>
  <si>
    <t>三田市川除675</t>
    <rPh sb="0" eb="3">
      <t>サンダシ</t>
    </rPh>
    <rPh sb="3" eb="5">
      <t>カワヨケ</t>
    </rPh>
    <phoneticPr fontId="1"/>
  </si>
  <si>
    <t>クリーンセンター</t>
    <phoneticPr fontId="1"/>
  </si>
  <si>
    <t>三田市香下1676</t>
    <rPh sb="0" eb="3">
      <t>サンダシ</t>
    </rPh>
    <rPh sb="3" eb="4">
      <t>カオル</t>
    </rPh>
    <rPh sb="4" eb="5">
      <t>シモ</t>
    </rPh>
    <phoneticPr fontId="1"/>
  </si>
  <si>
    <t>まちづくり協働センター</t>
    <rPh sb="5" eb="7">
      <t>キョウドウ</t>
    </rPh>
    <phoneticPr fontId="1"/>
  </si>
  <si>
    <t>三田市駅前町2番1号</t>
    <rPh sb="0" eb="3">
      <t>サンダシ</t>
    </rPh>
    <rPh sb="3" eb="6">
      <t>エキマエチョウ</t>
    </rPh>
    <rPh sb="7" eb="8">
      <t>バン</t>
    </rPh>
    <rPh sb="9" eb="10">
      <t>ゴウ</t>
    </rPh>
    <phoneticPr fontId="1"/>
  </si>
  <si>
    <t>三田保育所</t>
    <rPh sb="0" eb="2">
      <t>サンダ</t>
    </rPh>
    <rPh sb="2" eb="4">
      <t>ホイク</t>
    </rPh>
    <rPh sb="4" eb="5">
      <t>ショ</t>
    </rPh>
    <phoneticPr fontId="1"/>
  </si>
  <si>
    <t>三田市天神2丁目3-3</t>
    <rPh sb="0" eb="3">
      <t>サンダシ</t>
    </rPh>
    <rPh sb="3" eb="5">
      <t>テンジン</t>
    </rPh>
    <rPh sb="6" eb="8">
      <t>チョウメ</t>
    </rPh>
    <phoneticPr fontId="1"/>
  </si>
  <si>
    <t>多世代交流館</t>
    <rPh sb="0" eb="1">
      <t>タ</t>
    </rPh>
    <rPh sb="1" eb="3">
      <t>セダイ</t>
    </rPh>
    <rPh sb="3" eb="5">
      <t>コウリュウ</t>
    </rPh>
    <rPh sb="5" eb="6">
      <t>カン</t>
    </rPh>
    <phoneticPr fontId="1"/>
  </si>
  <si>
    <t>三田市弥生が丘1丁目1-2</t>
    <rPh sb="0" eb="3">
      <t>サンダシ</t>
    </rPh>
    <rPh sb="3" eb="5">
      <t>ヤヨイ</t>
    </rPh>
    <rPh sb="6" eb="7">
      <t>オカ</t>
    </rPh>
    <rPh sb="8" eb="10">
      <t>チョウメ</t>
    </rPh>
    <phoneticPr fontId="1"/>
  </si>
  <si>
    <t>機種</t>
    <rPh sb="0" eb="2">
      <t>キシュ</t>
    </rPh>
    <phoneticPr fontId="1"/>
  </si>
  <si>
    <t>備考／確認事項</t>
    <rPh sb="0" eb="2">
      <t>ビコウ</t>
    </rPh>
    <rPh sb="3" eb="5">
      <t>カクニン</t>
    </rPh>
    <rPh sb="5" eb="7">
      <t>ジコウ</t>
    </rPh>
    <phoneticPr fontId="1"/>
  </si>
  <si>
    <t>機種１</t>
    <phoneticPr fontId="1"/>
  </si>
  <si>
    <t>機種２</t>
    <phoneticPr fontId="1"/>
  </si>
  <si>
    <t>機種３</t>
    <phoneticPr fontId="1"/>
  </si>
  <si>
    <t>機種４</t>
    <phoneticPr fontId="1"/>
  </si>
  <si>
    <t>機種７</t>
    <rPh sb="0" eb="2">
      <t>キシュ</t>
    </rPh>
    <phoneticPr fontId="1"/>
  </si>
  <si>
    <t>財産管理課（総合案内）</t>
    <rPh sb="0" eb="2">
      <t>ザイサン</t>
    </rPh>
    <rPh sb="2" eb="4">
      <t>カンリ</t>
    </rPh>
    <rPh sb="4" eb="5">
      <t>カ</t>
    </rPh>
    <rPh sb="6" eb="8">
      <t>ソウゴウ</t>
    </rPh>
    <rPh sb="8" eb="10">
      <t>アンナイ</t>
    </rPh>
    <phoneticPr fontId="1"/>
  </si>
  <si>
    <t>こども政策課</t>
    <rPh sb="3" eb="5">
      <t>セイサク</t>
    </rPh>
    <rPh sb="5" eb="6">
      <t>カ</t>
    </rPh>
    <phoneticPr fontId="1"/>
  </si>
  <si>
    <t>こども育成課</t>
    <rPh sb="3" eb="5">
      <t>イクセイ</t>
    </rPh>
    <rPh sb="5" eb="6">
      <t>カ</t>
    </rPh>
    <phoneticPr fontId="1"/>
  </si>
  <si>
    <t>秘書課</t>
    <rPh sb="0" eb="2">
      <t>ヒショ</t>
    </rPh>
    <phoneticPr fontId="1"/>
  </si>
  <si>
    <t>DX推進課</t>
    <rPh sb="2" eb="5">
      <t>スイシンカ</t>
    </rPh>
    <phoneticPr fontId="1"/>
  </si>
  <si>
    <t>地域づくり推進課</t>
    <rPh sb="0" eb="2">
      <t>チイキ</t>
    </rPh>
    <rPh sb="5" eb="7">
      <t>スイシン</t>
    </rPh>
    <rPh sb="7" eb="8">
      <t>カ</t>
    </rPh>
    <phoneticPr fontId="1"/>
  </si>
  <si>
    <t>管理課</t>
    <rPh sb="0" eb="2">
      <t>カンリ</t>
    </rPh>
    <rPh sb="2" eb="3">
      <t>カ</t>
    </rPh>
    <phoneticPr fontId="1"/>
  </si>
  <si>
    <t>行政委員会事務局</t>
    <rPh sb="0" eb="2">
      <t>ギョウセイ</t>
    </rPh>
    <rPh sb="2" eb="5">
      <t>イインカイ</t>
    </rPh>
    <rPh sb="5" eb="8">
      <t>ジムキョク</t>
    </rPh>
    <phoneticPr fontId="1"/>
  </si>
  <si>
    <t>ゆりのき台給食センター</t>
    <rPh sb="4" eb="5">
      <t>ダイ</t>
    </rPh>
    <rPh sb="5" eb="7">
      <t>キュウショク</t>
    </rPh>
    <phoneticPr fontId="1"/>
  </si>
  <si>
    <t>清水山給食センター</t>
    <rPh sb="0" eb="3">
      <t>シミズヤマ</t>
    </rPh>
    <rPh sb="3" eb="5">
      <t>キュウショク</t>
    </rPh>
    <phoneticPr fontId="1"/>
  </si>
  <si>
    <t>三田幼稚園</t>
    <rPh sb="0" eb="2">
      <t>サンダ</t>
    </rPh>
    <rPh sb="2" eb="5">
      <t>ヨウチエン</t>
    </rPh>
    <phoneticPr fontId="2"/>
  </si>
  <si>
    <t>三輪幼稚園</t>
    <rPh sb="0" eb="5">
      <t>ミワヨウチエン</t>
    </rPh>
    <phoneticPr fontId="2"/>
  </si>
  <si>
    <t>松が丘幼稚園</t>
    <rPh sb="0" eb="1">
      <t>マツ</t>
    </rPh>
    <rPh sb="2" eb="3">
      <t>オカ</t>
    </rPh>
    <rPh sb="3" eb="6">
      <t>ヨウチエン</t>
    </rPh>
    <phoneticPr fontId="2"/>
  </si>
  <si>
    <t>みつば幼稚園</t>
    <rPh sb="3" eb="6">
      <t>ヨウチエン</t>
    </rPh>
    <phoneticPr fontId="2"/>
  </si>
  <si>
    <t>ありまふじ幼稚園</t>
    <rPh sb="5" eb="8">
      <t>ヨウチエン</t>
    </rPh>
    <phoneticPr fontId="2"/>
  </si>
  <si>
    <t>学校給食課</t>
    <rPh sb="0" eb="2">
      <t>ガッコウ</t>
    </rPh>
    <rPh sb="2" eb="5">
      <t>キュウショクカ</t>
    </rPh>
    <phoneticPr fontId="1"/>
  </si>
  <si>
    <t>保育振興課</t>
    <rPh sb="0" eb="2">
      <t>ホイク</t>
    </rPh>
    <rPh sb="2" eb="4">
      <t>シンコウ</t>
    </rPh>
    <phoneticPr fontId="1"/>
  </si>
  <si>
    <t>三田市ゆりのき台６丁目８</t>
    <phoneticPr fontId="1"/>
  </si>
  <si>
    <t>三田市志手原１１４３</t>
    <phoneticPr fontId="1"/>
  </si>
  <si>
    <t>三田市西山１丁目８−１</t>
    <phoneticPr fontId="1"/>
  </si>
  <si>
    <t>三田市三輪１丁目１３−４１</t>
    <phoneticPr fontId="1"/>
  </si>
  <si>
    <t>三田市川除５４７</t>
    <phoneticPr fontId="1"/>
  </si>
  <si>
    <t>三田市上井沢３１０</t>
    <phoneticPr fontId="1"/>
  </si>
  <si>
    <t>三田市志手原８８</t>
    <phoneticPr fontId="1"/>
  </si>
  <si>
    <t>市民課（戸籍）</t>
    <rPh sb="0" eb="3">
      <t>シミンカ</t>
    </rPh>
    <rPh sb="4" eb="6">
      <t>コセキ</t>
    </rPh>
    <phoneticPr fontId="1"/>
  </si>
  <si>
    <t>市民課（マイナンバー）</t>
    <rPh sb="0" eb="3">
      <t>シミンカ</t>
    </rPh>
    <phoneticPr fontId="1"/>
  </si>
  <si>
    <t>人権共生推進課</t>
    <rPh sb="0" eb="2">
      <t>ジンケン</t>
    </rPh>
    <rPh sb="2" eb="4">
      <t>キョウセイ</t>
    </rPh>
    <rPh sb="4" eb="6">
      <t>スイシン</t>
    </rPh>
    <rPh sb="6" eb="7">
      <t>カ</t>
    </rPh>
    <phoneticPr fontId="1"/>
  </si>
  <si>
    <t>機種５</t>
    <phoneticPr fontId="1"/>
  </si>
  <si>
    <t>機種４</t>
    <rPh sb="0" eb="2">
      <t>キシュ</t>
    </rPh>
    <phoneticPr fontId="1"/>
  </si>
  <si>
    <t>機種６</t>
    <rPh sb="0" eb="2">
      <t>キシュ</t>
    </rPh>
    <phoneticPr fontId="1"/>
  </si>
  <si>
    <t>機種８</t>
    <rPh sb="0" eb="2">
      <t>キシュ</t>
    </rPh>
    <phoneticPr fontId="1"/>
  </si>
  <si>
    <t>機種１</t>
    <rPh sb="0" eb="2">
      <t>キシュ</t>
    </rPh>
    <phoneticPr fontId="1"/>
  </si>
  <si>
    <r>
      <rPr>
        <sz val="10"/>
        <rFont val="游ゴシック"/>
        <family val="3"/>
        <charset val="128"/>
        <scheme val="minor"/>
      </rPr>
      <t>年間予定枚数</t>
    </r>
    <r>
      <rPr>
        <sz val="11"/>
        <rFont val="游ゴシック"/>
        <family val="3"/>
        <charset val="128"/>
        <scheme val="minor"/>
      </rPr>
      <t xml:space="preserve">
（R7実績）
</t>
    </r>
    <r>
      <rPr>
        <b/>
        <sz val="11"/>
        <rFont val="游ゴシック"/>
        <family val="3"/>
        <charset val="128"/>
        <scheme val="minor"/>
      </rPr>
      <t>カラー</t>
    </r>
    <rPh sb="0" eb="2">
      <t>ネンカン</t>
    </rPh>
    <rPh sb="2" eb="4">
      <t>ヨテイ</t>
    </rPh>
    <rPh sb="4" eb="6">
      <t>マイスウ</t>
    </rPh>
    <phoneticPr fontId="1"/>
  </si>
  <si>
    <r>
      <rPr>
        <sz val="10"/>
        <rFont val="游ゴシック"/>
        <family val="3"/>
        <charset val="128"/>
        <scheme val="minor"/>
      </rPr>
      <t>年間予定枚数</t>
    </r>
    <r>
      <rPr>
        <sz val="11"/>
        <rFont val="游ゴシック"/>
        <family val="3"/>
        <charset val="128"/>
        <scheme val="minor"/>
      </rPr>
      <t xml:space="preserve">
（R7実績）
</t>
    </r>
    <r>
      <rPr>
        <b/>
        <sz val="11"/>
        <rFont val="游ゴシック"/>
        <family val="3"/>
        <charset val="128"/>
        <scheme val="minor"/>
      </rPr>
      <t>モノクロ</t>
    </r>
    <rPh sb="0" eb="2">
      <t>ネンカン</t>
    </rPh>
    <rPh sb="2" eb="4">
      <t>ヨテイ</t>
    </rPh>
    <rPh sb="4" eb="6">
      <t>マイスウ</t>
    </rPh>
    <phoneticPr fontId="1"/>
  </si>
  <si>
    <r>
      <t xml:space="preserve">単価（円）
</t>
    </r>
    <r>
      <rPr>
        <b/>
        <sz val="11"/>
        <rFont val="游ゴシック"/>
        <family val="3"/>
        <charset val="128"/>
        <scheme val="minor"/>
      </rPr>
      <t>モノクロ</t>
    </r>
    <rPh sb="0" eb="2">
      <t>タンカ</t>
    </rPh>
    <rPh sb="3" eb="4">
      <t>エン</t>
    </rPh>
    <phoneticPr fontId="1"/>
  </si>
  <si>
    <r>
      <t>単価（円）</t>
    </r>
    <r>
      <rPr>
        <b/>
        <sz val="11"/>
        <rFont val="游ゴシック"/>
        <family val="3"/>
        <charset val="128"/>
        <scheme val="minor"/>
      </rPr>
      <t>カラー</t>
    </r>
    <rPh sb="0" eb="2">
      <t>タンカ</t>
    </rPh>
    <rPh sb="3" eb="4">
      <t>エン</t>
    </rPh>
    <phoneticPr fontId="1"/>
  </si>
  <si>
    <t>現在モノクロ機のためカラー印刷実績なし
カラー枚数については想定で記載</t>
    <rPh sb="0" eb="2">
      <t>ゲンザイ</t>
    </rPh>
    <rPh sb="6" eb="7">
      <t>キ</t>
    </rPh>
    <rPh sb="13" eb="15">
      <t>インサツ</t>
    </rPh>
    <rPh sb="15" eb="17">
      <t>ジッセキ</t>
    </rPh>
    <rPh sb="23" eb="25">
      <t>マイスウ</t>
    </rPh>
    <rPh sb="30" eb="32">
      <t>ソウテイ</t>
    </rPh>
    <rPh sb="33" eb="35">
      <t>キサイ</t>
    </rPh>
    <phoneticPr fontId="1"/>
  </si>
  <si>
    <t>合計</t>
    <rPh sb="0" eb="2">
      <t>ゴウケイ</t>
    </rPh>
    <phoneticPr fontId="1"/>
  </si>
  <si>
    <t>幼児教育振興課</t>
    <phoneticPr fontId="1"/>
  </si>
  <si>
    <t>契約主体</t>
    <rPh sb="0" eb="2">
      <t>ケイヤク</t>
    </rPh>
    <rPh sb="2" eb="4">
      <t>シュタイ</t>
    </rPh>
    <phoneticPr fontId="1"/>
  </si>
  <si>
    <t>財産管理課</t>
    <rPh sb="0" eb="5">
      <t>ザイサンカンリカ</t>
    </rPh>
    <phoneticPr fontId="1"/>
  </si>
  <si>
    <t>上水道課</t>
    <rPh sb="0" eb="4">
      <t>ジョウスイドウカ</t>
    </rPh>
    <phoneticPr fontId="1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</si>
  <si>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1"/>
  </si>
  <si>
    <t>①</t>
    <phoneticPr fontId="1"/>
  </si>
  <si>
    <t>②</t>
    <phoneticPr fontId="1"/>
  </si>
  <si>
    <t>①+②</t>
    <phoneticPr fontId="1"/>
  </si>
  <si>
    <r>
      <rPr>
        <b/>
        <sz val="11"/>
        <rFont val="游ゴシック"/>
        <family val="3"/>
        <charset val="128"/>
        <scheme val="minor"/>
      </rPr>
      <t>①+②
合計金額（円）</t>
    </r>
    <r>
      <rPr>
        <sz val="11"/>
        <rFont val="游ゴシック"/>
        <family val="3"/>
        <charset val="128"/>
        <scheme val="minor"/>
      </rPr>
      <t xml:space="preserve">
税抜き</t>
    </r>
    <rPh sb="4" eb="6">
      <t>ゴウケイ</t>
    </rPh>
    <rPh sb="6" eb="8">
      <t>キンガク</t>
    </rPh>
    <rPh sb="9" eb="10">
      <t>エン</t>
    </rPh>
    <rPh sb="12" eb="14">
      <t>ゼイヌ</t>
    </rPh>
    <phoneticPr fontId="1"/>
  </si>
  <si>
    <t>金額①
モノクロ</t>
    <phoneticPr fontId="1"/>
  </si>
  <si>
    <t>金額②
カラー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</si>
</sst>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2" fillId="0" borderId="0" xfId="0" applyFont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shrinkToFi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shrinkToFit="1"/>
    </xf>
    <xf numFmtId="0" fontId="0" fillId="0" borderId="1" xfId="0" applyFill="1" applyBorder="1"/>
    <xf numFmtId="0" fontId="4" fillId="0" borderId="1" xfId="0" applyFont="1" applyFill="1" applyBorder="1"/>
    <xf numFmtId="0" fontId="0" fillId="3" borderId="0" xfId="0" applyFill="1"/>
    <xf numFmtId="0" fontId="3" fillId="0" borderId="1" xfId="0" applyFont="1" applyFill="1" applyBorder="1" applyAlignment="1">
      <alignment wrapText="1"/>
    </xf>
    <xf numFmtId="0" fontId="0" fillId="0" borderId="0" xfId="0" applyFill="1"/>
    <xf numFmtId="176" fontId="0" fillId="0" borderId="0" xfId="0" applyNumberFormat="1"/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0" fillId="0" borderId="0" xfId="1" applyFont="1" applyAlignment="1">
      <alignment horizontal="center" shrinkToFit="1"/>
    </xf>
    <xf numFmtId="0" fontId="0" fillId="0" borderId="5" xfId="0" applyFill="1" applyBorder="1" applyAlignment="1">
      <alignment horizontal="center" shrinkToFit="1"/>
    </xf>
    <xf numFmtId="0" fontId="3" fillId="0" borderId="6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shrinkToFit="1"/>
    </xf>
    <xf numFmtId="38" fontId="0" fillId="0" borderId="0" xfId="1" applyFont="1" applyFill="1" applyAlignment="1">
      <alignment horizontal="right" shrinkToFit="1"/>
    </xf>
    <xf numFmtId="0" fontId="9" fillId="0" borderId="1" xfId="0" applyFont="1" applyBorder="1" applyAlignment="1">
      <alignment horizont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shrinkToFit="1"/>
    </xf>
    <xf numFmtId="0" fontId="0" fillId="0" borderId="5" xfId="0" applyFill="1" applyBorder="1" applyAlignment="1">
      <alignment horizontal="center" vertical="center" shrinkToFit="1"/>
    </xf>
    <xf numFmtId="176" fontId="0" fillId="0" borderId="4" xfId="0" applyNumberFormat="1" applyBorder="1" applyAlignment="1">
      <alignment horizontal="right" shrinkToFit="1"/>
    </xf>
    <xf numFmtId="176" fontId="9" fillId="0" borderId="4" xfId="0" applyNumberFormat="1" applyFont="1" applyBorder="1" applyAlignment="1">
      <alignment horizontal="right" shrinkToFi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76" fontId="3" fillId="0" borderId="15" xfId="0" applyNumberFormat="1" applyFont="1" applyFill="1" applyBorder="1" applyAlignment="1">
      <alignment horizontal="right"/>
    </xf>
    <xf numFmtId="176" fontId="3" fillId="0" borderId="17" xfId="0" applyNumberFormat="1" applyFont="1" applyFill="1" applyBorder="1" applyAlignment="1">
      <alignment horizontal="right"/>
    </xf>
    <xf numFmtId="176" fontId="3" fillId="0" borderId="18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Fill="1" applyBorder="1"/>
    <xf numFmtId="0" fontId="7" fillId="0" borderId="6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wrapText="1"/>
    </xf>
    <xf numFmtId="176" fontId="3" fillId="0" borderId="24" xfId="0" applyNumberFormat="1" applyFont="1" applyFill="1" applyBorder="1" applyAlignment="1">
      <alignment horizontal="right"/>
    </xf>
    <xf numFmtId="176" fontId="3" fillId="0" borderId="25" xfId="0" applyNumberFormat="1" applyFont="1" applyFill="1" applyBorder="1" applyAlignment="1">
      <alignment horizontal="right"/>
    </xf>
    <xf numFmtId="176" fontId="3" fillId="0" borderId="26" xfId="0" applyNumberFormat="1" applyFont="1" applyFill="1" applyBorder="1" applyAlignment="1">
      <alignment horizontal="right" vertical="center"/>
    </xf>
    <xf numFmtId="176" fontId="9" fillId="0" borderId="27" xfId="0" applyNumberFormat="1" applyFont="1" applyBorder="1" applyAlignment="1">
      <alignment horizontal="right" shrinkToFit="1"/>
    </xf>
    <xf numFmtId="0" fontId="5" fillId="2" borderId="10" xfId="0" applyFont="1" applyFill="1" applyBorder="1" applyAlignment="1">
      <alignment horizontal="center" wrapText="1"/>
    </xf>
    <xf numFmtId="38" fontId="3" fillId="5" borderId="16" xfId="1" applyFont="1" applyFill="1" applyBorder="1" applyAlignment="1">
      <alignment horizontal="right"/>
    </xf>
    <xf numFmtId="38" fontId="3" fillId="5" borderId="20" xfId="1" applyFont="1" applyFill="1" applyBorder="1" applyAlignment="1">
      <alignment horizontal="right" vertical="center"/>
    </xf>
    <xf numFmtId="0" fontId="3" fillId="4" borderId="4" xfId="0" applyNumberFormat="1" applyFont="1" applyFill="1" applyBorder="1" applyAlignment="1" applyProtection="1">
      <alignment horizontal="right"/>
      <protection locked="0"/>
    </xf>
    <xf numFmtId="0" fontId="3" fillId="4" borderId="1" xfId="0" applyNumberFormat="1" applyFont="1" applyFill="1" applyBorder="1" applyAlignment="1" applyProtection="1">
      <alignment horizontal="right"/>
      <protection locked="0"/>
    </xf>
    <xf numFmtId="0" fontId="3" fillId="4" borderId="19" xfId="0" applyNumberFormat="1" applyFont="1" applyFill="1" applyBorder="1" applyAlignment="1" applyProtection="1">
      <alignment horizontal="right" vertical="center"/>
      <protection locked="0"/>
    </xf>
    <xf numFmtId="176" fontId="3" fillId="4" borderId="4" xfId="0" applyNumberFormat="1" applyFont="1" applyFill="1" applyBorder="1" applyAlignment="1" applyProtection="1">
      <alignment horizontal="right"/>
      <protection locked="0"/>
    </xf>
    <xf numFmtId="176" fontId="3" fillId="4" borderId="1" xfId="0" applyNumberFormat="1" applyFont="1" applyFill="1" applyBorder="1" applyAlignment="1" applyProtection="1">
      <alignment horizontal="right"/>
      <protection locked="0"/>
    </xf>
    <xf numFmtId="176" fontId="3" fillId="4" borderId="19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0" xfId="0" applyFont="1" applyFill="1" applyAlignment="1">
      <alignment horizontal="center" shrinkToFit="1"/>
    </xf>
    <xf numFmtId="176" fontId="9" fillId="6" borderId="7" xfId="0" applyNumberFormat="1" applyFont="1" applyFill="1" applyBorder="1" applyAlignment="1">
      <alignment horizontal="right" shrinkToFit="1"/>
    </xf>
    <xf numFmtId="0" fontId="3" fillId="4" borderId="2" xfId="0" applyNumberFormat="1" applyFont="1" applyFill="1" applyBorder="1" applyAlignment="1" applyProtection="1">
      <alignment horizontal="right" vertical="center"/>
      <protection locked="0"/>
    </xf>
    <xf numFmtId="0" fontId="3" fillId="4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NumberFormat="1" applyFont="1" applyFill="1" applyBorder="1" applyAlignment="1" applyProtection="1">
      <alignment horizontal="right" vertical="center"/>
      <protection locked="0"/>
    </xf>
    <xf numFmtId="38" fontId="3" fillId="5" borderId="12" xfId="1" applyFont="1" applyFill="1" applyBorder="1" applyAlignment="1">
      <alignment horizontal="righ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16" xfId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 applyProtection="1">
      <alignment horizontal="right" vertical="center"/>
      <protection locked="0"/>
    </xf>
    <xf numFmtId="176" fontId="3" fillId="4" borderId="4" xfId="0" applyNumberFormat="1" applyFont="1" applyFill="1" applyBorder="1" applyAlignment="1" applyProtection="1">
      <alignment horizontal="right" vertical="center"/>
      <protection locked="0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2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176" fontId="3" fillId="4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50"/>
  <sheetViews>
    <sheetView tabSelected="1" view="pageBreakPreview" zoomScale="115" zoomScaleNormal="100" zoomScaleSheetLayoutView="115" workbookViewId="0">
      <selection activeCell="C9" sqref="C9"/>
    </sheetView>
  </sheetViews>
  <sheetFormatPr defaultRowHeight="18" x14ac:dyDescent="0.45"/>
  <cols>
    <col min="1" max="1" width="3.19921875" style="28" customWidth="1"/>
    <col min="2" max="2" width="21.3984375" style="7" customWidth="1"/>
    <col min="3" max="3" width="13" style="5" bestFit="1" customWidth="1"/>
    <col min="4" max="4" width="22.59765625" customWidth="1"/>
    <col min="5" max="5" width="12.59765625" style="1" bestFit="1" customWidth="1"/>
    <col min="6" max="6" width="5.19921875" style="1" customWidth="1"/>
    <col min="7" max="7" width="10.59765625" style="6" customWidth="1"/>
    <col min="8" max="13" width="11.3984375" style="6" customWidth="1"/>
    <col min="14" max="14" width="14.59765625" style="6" customWidth="1"/>
    <col min="15" max="15" width="23.69921875" customWidth="1"/>
  </cols>
  <sheetData>
    <row r="1" spans="1:15" ht="55.8" customHeight="1" x14ac:dyDescent="0.45">
      <c r="A1" s="27" t="s">
        <v>0</v>
      </c>
      <c r="B1" s="30" t="s">
        <v>3</v>
      </c>
      <c r="C1" s="31" t="s">
        <v>1</v>
      </c>
      <c r="D1" s="27" t="s">
        <v>2</v>
      </c>
      <c r="E1" s="27" t="s">
        <v>96</v>
      </c>
      <c r="F1" s="27" t="s">
        <v>4</v>
      </c>
      <c r="G1" s="39" t="s">
        <v>50</v>
      </c>
      <c r="H1" s="44" t="s">
        <v>90</v>
      </c>
      <c r="I1" s="45" t="s">
        <v>91</v>
      </c>
      <c r="J1" s="57" t="s">
        <v>104</v>
      </c>
      <c r="K1" s="44" t="s">
        <v>89</v>
      </c>
      <c r="L1" s="45" t="s">
        <v>92</v>
      </c>
      <c r="M1" s="57" t="s">
        <v>105</v>
      </c>
      <c r="N1" s="52" t="s">
        <v>103</v>
      </c>
      <c r="O1" s="49" t="s">
        <v>51</v>
      </c>
    </row>
    <row r="2" spans="1:15" ht="18" customHeight="1" x14ac:dyDescent="0.45">
      <c r="A2" s="29">
        <v>1</v>
      </c>
      <c r="B2" s="8" t="s">
        <v>5</v>
      </c>
      <c r="C2" s="13" t="s">
        <v>13</v>
      </c>
      <c r="D2" s="14" t="s">
        <v>6</v>
      </c>
      <c r="E2" s="12" t="s">
        <v>97</v>
      </c>
      <c r="F2" s="12">
        <v>1</v>
      </c>
      <c r="G2" s="33" t="s">
        <v>55</v>
      </c>
      <c r="H2" s="78">
        <v>6202259</v>
      </c>
      <c r="I2" s="70"/>
      <c r="J2" s="73">
        <f>H2*I2</f>
        <v>0</v>
      </c>
      <c r="K2" s="78">
        <v>634137</v>
      </c>
      <c r="L2" s="70"/>
      <c r="M2" s="73">
        <f>K2*L2</f>
        <v>0</v>
      </c>
      <c r="N2" s="76">
        <f>H2*I2+K2*L2</f>
        <v>0</v>
      </c>
      <c r="O2" s="50"/>
    </row>
    <row r="3" spans="1:15" x14ac:dyDescent="0.45">
      <c r="A3" s="29">
        <v>2</v>
      </c>
      <c r="B3" s="8" t="s">
        <v>7</v>
      </c>
      <c r="C3" s="13" t="s">
        <v>13</v>
      </c>
      <c r="D3" s="14" t="s">
        <v>6</v>
      </c>
      <c r="E3" s="12" t="s">
        <v>97</v>
      </c>
      <c r="F3" s="12">
        <v>1</v>
      </c>
      <c r="G3" s="33" t="s">
        <v>55</v>
      </c>
      <c r="H3" s="82"/>
      <c r="I3" s="71"/>
      <c r="J3" s="74"/>
      <c r="K3" s="82"/>
      <c r="L3" s="71"/>
      <c r="M3" s="74"/>
      <c r="N3" s="83"/>
      <c r="O3" s="50"/>
    </row>
    <row r="4" spans="1:15" x14ac:dyDescent="0.45">
      <c r="A4" s="29">
        <v>3</v>
      </c>
      <c r="B4" s="8" t="s">
        <v>81</v>
      </c>
      <c r="C4" s="13" t="s">
        <v>13</v>
      </c>
      <c r="D4" s="14" t="s">
        <v>6</v>
      </c>
      <c r="E4" s="12" t="s">
        <v>97</v>
      </c>
      <c r="F4" s="12">
        <v>1</v>
      </c>
      <c r="G4" s="33" t="s">
        <v>52</v>
      </c>
      <c r="H4" s="82"/>
      <c r="I4" s="71"/>
      <c r="J4" s="74"/>
      <c r="K4" s="82"/>
      <c r="L4" s="71"/>
      <c r="M4" s="74"/>
      <c r="N4" s="83"/>
      <c r="O4" s="50"/>
    </row>
    <row r="5" spans="1:15" x14ac:dyDescent="0.45">
      <c r="A5" s="29">
        <v>4</v>
      </c>
      <c r="B5" s="8" t="s">
        <v>82</v>
      </c>
      <c r="C5" s="13" t="s">
        <v>13</v>
      </c>
      <c r="D5" s="14" t="s">
        <v>6</v>
      </c>
      <c r="E5" s="12" t="s">
        <v>97</v>
      </c>
      <c r="F5" s="12">
        <v>1</v>
      </c>
      <c r="G5" s="33" t="s">
        <v>52</v>
      </c>
      <c r="H5" s="82"/>
      <c r="I5" s="71"/>
      <c r="J5" s="74"/>
      <c r="K5" s="82"/>
      <c r="L5" s="71"/>
      <c r="M5" s="74"/>
      <c r="N5" s="83"/>
      <c r="O5" s="50"/>
    </row>
    <row r="6" spans="1:15" x14ac:dyDescent="0.45">
      <c r="A6" s="29">
        <v>5</v>
      </c>
      <c r="B6" s="8" t="s">
        <v>8</v>
      </c>
      <c r="C6" s="13" t="s">
        <v>13</v>
      </c>
      <c r="D6" s="14" t="s">
        <v>6</v>
      </c>
      <c r="E6" s="12" t="s">
        <v>97</v>
      </c>
      <c r="F6" s="12">
        <v>1</v>
      </c>
      <c r="G6" s="33" t="s">
        <v>55</v>
      </c>
      <c r="H6" s="82"/>
      <c r="I6" s="71"/>
      <c r="J6" s="74"/>
      <c r="K6" s="82"/>
      <c r="L6" s="71"/>
      <c r="M6" s="74"/>
      <c r="N6" s="83"/>
      <c r="O6" s="50"/>
    </row>
    <row r="7" spans="1:15" x14ac:dyDescent="0.45">
      <c r="A7" s="29">
        <v>6</v>
      </c>
      <c r="B7" s="8" t="s">
        <v>57</v>
      </c>
      <c r="C7" s="13" t="s">
        <v>13</v>
      </c>
      <c r="D7" s="14" t="s">
        <v>6</v>
      </c>
      <c r="E7" s="12" t="s">
        <v>97</v>
      </c>
      <c r="F7" s="12">
        <v>1</v>
      </c>
      <c r="G7" s="33" t="s">
        <v>53</v>
      </c>
      <c r="H7" s="82"/>
      <c r="I7" s="71"/>
      <c r="J7" s="74"/>
      <c r="K7" s="82"/>
      <c r="L7" s="71"/>
      <c r="M7" s="74"/>
      <c r="N7" s="83"/>
      <c r="O7" s="50"/>
    </row>
    <row r="8" spans="1:15" x14ac:dyDescent="0.45">
      <c r="A8" s="29">
        <v>7</v>
      </c>
      <c r="B8" s="8" t="s">
        <v>10</v>
      </c>
      <c r="C8" s="4" t="s">
        <v>13</v>
      </c>
      <c r="D8" s="2" t="s">
        <v>6</v>
      </c>
      <c r="E8" s="12" t="s">
        <v>97</v>
      </c>
      <c r="F8" s="3">
        <v>1</v>
      </c>
      <c r="G8" s="33" t="s">
        <v>54</v>
      </c>
      <c r="H8" s="82"/>
      <c r="I8" s="71"/>
      <c r="J8" s="74"/>
      <c r="K8" s="82"/>
      <c r="L8" s="71"/>
      <c r="M8" s="74"/>
      <c r="N8" s="83"/>
      <c r="O8" s="50"/>
    </row>
    <row r="9" spans="1:15" x14ac:dyDescent="0.45">
      <c r="A9" s="29">
        <v>8</v>
      </c>
      <c r="B9" s="8" t="s">
        <v>11</v>
      </c>
      <c r="C9" s="4" t="s">
        <v>13</v>
      </c>
      <c r="D9" s="2" t="s">
        <v>6</v>
      </c>
      <c r="E9" s="12" t="s">
        <v>97</v>
      </c>
      <c r="F9" s="3">
        <v>1</v>
      </c>
      <c r="G9" s="40" t="s">
        <v>84</v>
      </c>
      <c r="H9" s="82"/>
      <c r="I9" s="71"/>
      <c r="J9" s="74"/>
      <c r="K9" s="82"/>
      <c r="L9" s="71"/>
      <c r="M9" s="74"/>
      <c r="N9" s="83"/>
      <c r="O9" s="50"/>
    </row>
    <row r="10" spans="1:15" x14ac:dyDescent="0.45">
      <c r="A10" s="29">
        <v>9</v>
      </c>
      <c r="B10" s="8" t="s">
        <v>12</v>
      </c>
      <c r="C10" s="13" t="s">
        <v>14</v>
      </c>
      <c r="D10" s="14" t="s">
        <v>6</v>
      </c>
      <c r="E10" s="12" t="s">
        <v>97</v>
      </c>
      <c r="F10" s="12">
        <v>1</v>
      </c>
      <c r="G10" s="33" t="s">
        <v>54</v>
      </c>
      <c r="H10" s="82"/>
      <c r="I10" s="71"/>
      <c r="J10" s="74"/>
      <c r="K10" s="82"/>
      <c r="L10" s="71"/>
      <c r="M10" s="74"/>
      <c r="N10" s="83"/>
      <c r="O10" s="50"/>
    </row>
    <row r="11" spans="1:15" x14ac:dyDescent="0.45">
      <c r="A11" s="20">
        <v>10</v>
      </c>
      <c r="B11" s="8" t="s">
        <v>58</v>
      </c>
      <c r="C11" s="13" t="s">
        <v>14</v>
      </c>
      <c r="D11" s="14" t="s">
        <v>6</v>
      </c>
      <c r="E11" s="12" t="s">
        <v>97</v>
      </c>
      <c r="F11" s="12">
        <v>1</v>
      </c>
      <c r="G11" s="33" t="s">
        <v>54</v>
      </c>
      <c r="H11" s="82"/>
      <c r="I11" s="71"/>
      <c r="J11" s="74"/>
      <c r="K11" s="82"/>
      <c r="L11" s="71"/>
      <c r="M11" s="74"/>
      <c r="N11" s="83"/>
      <c r="O11" s="50"/>
    </row>
    <row r="12" spans="1:15" x14ac:dyDescent="0.45">
      <c r="A12" s="20">
        <v>11</v>
      </c>
      <c r="B12" s="8" t="s">
        <v>59</v>
      </c>
      <c r="C12" s="13" t="s">
        <v>14</v>
      </c>
      <c r="D12" s="9" t="s">
        <v>6</v>
      </c>
      <c r="E12" s="12" t="s">
        <v>97</v>
      </c>
      <c r="F12" s="10">
        <v>1</v>
      </c>
      <c r="G12" s="33" t="s">
        <v>84</v>
      </c>
      <c r="H12" s="82"/>
      <c r="I12" s="71"/>
      <c r="J12" s="74"/>
      <c r="K12" s="82"/>
      <c r="L12" s="71"/>
      <c r="M12" s="74"/>
      <c r="N12" s="83"/>
      <c r="O12" s="50"/>
    </row>
    <row r="13" spans="1:15" x14ac:dyDescent="0.45">
      <c r="A13" s="20">
        <v>12</v>
      </c>
      <c r="B13" s="8" t="s">
        <v>19</v>
      </c>
      <c r="C13" s="13" t="s">
        <v>15</v>
      </c>
      <c r="D13" s="14" t="s">
        <v>6</v>
      </c>
      <c r="E13" s="12" t="s">
        <v>97</v>
      </c>
      <c r="F13" s="12">
        <v>1</v>
      </c>
      <c r="G13" s="33" t="s">
        <v>84</v>
      </c>
      <c r="H13" s="82"/>
      <c r="I13" s="71"/>
      <c r="J13" s="74"/>
      <c r="K13" s="82"/>
      <c r="L13" s="71"/>
      <c r="M13" s="74"/>
      <c r="N13" s="83"/>
      <c r="O13" s="50"/>
    </row>
    <row r="14" spans="1:15" x14ac:dyDescent="0.45">
      <c r="A14" s="20">
        <v>13</v>
      </c>
      <c r="B14" s="8" t="s">
        <v>60</v>
      </c>
      <c r="C14" s="13" t="s">
        <v>15</v>
      </c>
      <c r="D14" s="14" t="s">
        <v>6</v>
      </c>
      <c r="E14" s="12" t="s">
        <v>97</v>
      </c>
      <c r="F14" s="12">
        <v>1</v>
      </c>
      <c r="G14" s="33" t="s">
        <v>84</v>
      </c>
      <c r="H14" s="82"/>
      <c r="I14" s="71"/>
      <c r="J14" s="74"/>
      <c r="K14" s="82"/>
      <c r="L14" s="71"/>
      <c r="M14" s="74"/>
      <c r="N14" s="83"/>
      <c r="O14" s="50"/>
    </row>
    <row r="15" spans="1:15" x14ac:dyDescent="0.45">
      <c r="A15" s="20">
        <v>14</v>
      </c>
      <c r="B15" s="8" t="s">
        <v>20</v>
      </c>
      <c r="C15" s="13" t="s">
        <v>15</v>
      </c>
      <c r="D15" s="14" t="s">
        <v>6</v>
      </c>
      <c r="E15" s="12" t="s">
        <v>97</v>
      </c>
      <c r="F15" s="12">
        <v>1</v>
      </c>
      <c r="G15" s="33" t="s">
        <v>54</v>
      </c>
      <c r="H15" s="82"/>
      <c r="I15" s="71"/>
      <c r="J15" s="74"/>
      <c r="K15" s="82"/>
      <c r="L15" s="71"/>
      <c r="M15" s="74"/>
      <c r="N15" s="83"/>
      <c r="O15" s="50"/>
    </row>
    <row r="16" spans="1:15" x14ac:dyDescent="0.45">
      <c r="A16" s="20">
        <v>15</v>
      </c>
      <c r="B16" s="8" t="s">
        <v>61</v>
      </c>
      <c r="C16" s="13" t="s">
        <v>16</v>
      </c>
      <c r="D16" s="14" t="s">
        <v>6</v>
      </c>
      <c r="E16" s="12" t="s">
        <v>97</v>
      </c>
      <c r="F16" s="12">
        <v>1</v>
      </c>
      <c r="G16" s="33" t="s">
        <v>84</v>
      </c>
      <c r="H16" s="82"/>
      <c r="I16" s="71"/>
      <c r="J16" s="74"/>
      <c r="K16" s="82"/>
      <c r="L16" s="71"/>
      <c r="M16" s="74"/>
      <c r="N16" s="83"/>
      <c r="O16" s="50"/>
    </row>
    <row r="17" spans="1:18" x14ac:dyDescent="0.45">
      <c r="A17" s="20">
        <v>16</v>
      </c>
      <c r="B17" s="8" t="s">
        <v>9</v>
      </c>
      <c r="C17" s="13" t="s">
        <v>16</v>
      </c>
      <c r="D17" s="14" t="s">
        <v>6</v>
      </c>
      <c r="E17" s="12" t="s">
        <v>97</v>
      </c>
      <c r="F17" s="12">
        <v>1</v>
      </c>
      <c r="G17" s="33" t="s">
        <v>55</v>
      </c>
      <c r="H17" s="82"/>
      <c r="I17" s="71"/>
      <c r="J17" s="74"/>
      <c r="K17" s="82"/>
      <c r="L17" s="71"/>
      <c r="M17" s="74"/>
      <c r="N17" s="83"/>
      <c r="O17" s="50"/>
    </row>
    <row r="18" spans="1:18" x14ac:dyDescent="0.45">
      <c r="A18" s="20">
        <v>17</v>
      </c>
      <c r="B18" s="8" t="s">
        <v>83</v>
      </c>
      <c r="C18" s="13" t="s">
        <v>16</v>
      </c>
      <c r="D18" s="14" t="s">
        <v>6</v>
      </c>
      <c r="E18" s="12" t="s">
        <v>97</v>
      </c>
      <c r="F18" s="12">
        <v>1</v>
      </c>
      <c r="G18" s="33" t="s">
        <v>54</v>
      </c>
      <c r="H18" s="82"/>
      <c r="I18" s="71"/>
      <c r="J18" s="74"/>
      <c r="K18" s="82"/>
      <c r="L18" s="71"/>
      <c r="M18" s="74"/>
      <c r="N18" s="83"/>
      <c r="O18" s="50"/>
    </row>
    <row r="19" spans="1:18" x14ac:dyDescent="0.45">
      <c r="A19" s="20">
        <v>18</v>
      </c>
      <c r="B19" s="8" t="s">
        <v>62</v>
      </c>
      <c r="C19" s="13" t="s">
        <v>16</v>
      </c>
      <c r="D19" s="14" t="s">
        <v>6</v>
      </c>
      <c r="E19" s="12" t="s">
        <v>97</v>
      </c>
      <c r="F19" s="12">
        <v>1</v>
      </c>
      <c r="G19" s="33" t="s">
        <v>54</v>
      </c>
      <c r="H19" s="82"/>
      <c r="I19" s="71"/>
      <c r="J19" s="74"/>
      <c r="K19" s="82"/>
      <c r="L19" s="71"/>
      <c r="M19" s="74"/>
      <c r="N19" s="83"/>
      <c r="O19" s="50"/>
    </row>
    <row r="20" spans="1:18" x14ac:dyDescent="0.45">
      <c r="A20" s="20">
        <v>19</v>
      </c>
      <c r="B20" s="8" t="s">
        <v>64</v>
      </c>
      <c r="C20" s="13" t="s">
        <v>16</v>
      </c>
      <c r="D20" s="14" t="s">
        <v>6</v>
      </c>
      <c r="E20" s="12" t="s">
        <v>97</v>
      </c>
      <c r="F20" s="12">
        <v>1</v>
      </c>
      <c r="G20" s="33" t="s">
        <v>84</v>
      </c>
      <c r="H20" s="82"/>
      <c r="I20" s="71"/>
      <c r="J20" s="74"/>
      <c r="K20" s="82"/>
      <c r="L20" s="71"/>
      <c r="M20" s="74"/>
      <c r="N20" s="83"/>
      <c r="O20" s="50"/>
    </row>
    <row r="21" spans="1:18" x14ac:dyDescent="0.45">
      <c r="A21" s="20">
        <v>20</v>
      </c>
      <c r="B21" s="8" t="s">
        <v>28</v>
      </c>
      <c r="C21" s="13" t="s">
        <v>17</v>
      </c>
      <c r="D21" s="14" t="s">
        <v>6</v>
      </c>
      <c r="E21" s="12" t="s">
        <v>97</v>
      </c>
      <c r="F21" s="12">
        <v>1</v>
      </c>
      <c r="G21" s="33" t="s">
        <v>55</v>
      </c>
      <c r="H21" s="82"/>
      <c r="I21" s="71"/>
      <c r="J21" s="74"/>
      <c r="K21" s="82"/>
      <c r="L21" s="71"/>
      <c r="M21" s="74"/>
      <c r="N21" s="83"/>
      <c r="O21" s="50"/>
    </row>
    <row r="22" spans="1:18" x14ac:dyDescent="0.45">
      <c r="A22" s="20">
        <v>21</v>
      </c>
      <c r="B22" s="8" t="s">
        <v>29</v>
      </c>
      <c r="C22" s="13" t="s">
        <v>17</v>
      </c>
      <c r="D22" s="14" t="s">
        <v>6</v>
      </c>
      <c r="E22" s="12" t="s">
        <v>97</v>
      </c>
      <c r="F22" s="12">
        <v>1</v>
      </c>
      <c r="G22" s="33" t="s">
        <v>55</v>
      </c>
      <c r="H22" s="82"/>
      <c r="I22" s="71"/>
      <c r="J22" s="74"/>
      <c r="K22" s="82"/>
      <c r="L22" s="71"/>
      <c r="M22" s="74"/>
      <c r="N22" s="83"/>
      <c r="O22" s="50"/>
    </row>
    <row r="23" spans="1:18" x14ac:dyDescent="0.45">
      <c r="A23" s="20">
        <v>22</v>
      </c>
      <c r="B23" s="8" t="s">
        <v>63</v>
      </c>
      <c r="C23" s="13" t="s">
        <v>17</v>
      </c>
      <c r="D23" s="14" t="s">
        <v>6</v>
      </c>
      <c r="E23" s="12" t="s">
        <v>97</v>
      </c>
      <c r="F23" s="12">
        <v>1</v>
      </c>
      <c r="G23" s="33" t="s">
        <v>55</v>
      </c>
      <c r="H23" s="82"/>
      <c r="I23" s="71"/>
      <c r="J23" s="74"/>
      <c r="K23" s="82"/>
      <c r="L23" s="71"/>
      <c r="M23" s="74"/>
      <c r="N23" s="83"/>
      <c r="O23" s="50"/>
    </row>
    <row r="24" spans="1:18" x14ac:dyDescent="0.45">
      <c r="A24" s="20">
        <v>23</v>
      </c>
      <c r="B24" s="8" t="s">
        <v>27</v>
      </c>
      <c r="C24" s="13" t="s">
        <v>17</v>
      </c>
      <c r="D24" s="14" t="s">
        <v>6</v>
      </c>
      <c r="E24" s="12" t="s">
        <v>97</v>
      </c>
      <c r="F24" s="12">
        <v>1</v>
      </c>
      <c r="G24" s="33" t="s">
        <v>55</v>
      </c>
      <c r="H24" s="82"/>
      <c r="I24" s="71"/>
      <c r="J24" s="74"/>
      <c r="K24" s="82"/>
      <c r="L24" s="71"/>
      <c r="M24" s="74"/>
      <c r="N24" s="83"/>
      <c r="O24" s="50"/>
    </row>
    <row r="25" spans="1:18" x14ac:dyDescent="0.45">
      <c r="A25" s="20">
        <v>24</v>
      </c>
      <c r="B25" s="8" t="s">
        <v>21</v>
      </c>
      <c r="C25" s="13" t="s">
        <v>18</v>
      </c>
      <c r="D25" s="14" t="s">
        <v>6</v>
      </c>
      <c r="E25" s="12" t="s">
        <v>97</v>
      </c>
      <c r="F25" s="12">
        <v>1</v>
      </c>
      <c r="G25" s="33" t="s">
        <v>84</v>
      </c>
      <c r="H25" s="82"/>
      <c r="I25" s="71"/>
      <c r="J25" s="74"/>
      <c r="K25" s="82"/>
      <c r="L25" s="71"/>
      <c r="M25" s="74"/>
      <c r="N25" s="83"/>
      <c r="O25" s="50"/>
    </row>
    <row r="26" spans="1:18" x14ac:dyDescent="0.45">
      <c r="A26" s="20">
        <v>25</v>
      </c>
      <c r="B26" s="8" t="s">
        <v>30</v>
      </c>
      <c r="C26" s="8" t="s">
        <v>23</v>
      </c>
      <c r="D26" s="9" t="s">
        <v>25</v>
      </c>
      <c r="E26" s="12" t="s">
        <v>97</v>
      </c>
      <c r="F26" s="10">
        <v>1</v>
      </c>
      <c r="G26" s="33" t="s">
        <v>54</v>
      </c>
      <c r="H26" s="82"/>
      <c r="I26" s="71"/>
      <c r="J26" s="74"/>
      <c r="K26" s="82"/>
      <c r="L26" s="71"/>
      <c r="M26" s="74"/>
      <c r="N26" s="83"/>
      <c r="O26" s="50"/>
    </row>
    <row r="27" spans="1:18" x14ac:dyDescent="0.45">
      <c r="A27" s="20">
        <v>26</v>
      </c>
      <c r="B27" s="8" t="s">
        <v>31</v>
      </c>
      <c r="C27" s="8" t="s">
        <v>24</v>
      </c>
      <c r="D27" s="9" t="s">
        <v>25</v>
      </c>
      <c r="E27" s="12" t="s">
        <v>97</v>
      </c>
      <c r="F27" s="10">
        <v>1</v>
      </c>
      <c r="G27" s="33" t="s">
        <v>54</v>
      </c>
      <c r="H27" s="82"/>
      <c r="I27" s="71"/>
      <c r="J27" s="74"/>
      <c r="K27" s="82"/>
      <c r="L27" s="71"/>
      <c r="M27" s="74"/>
      <c r="N27" s="83"/>
      <c r="O27" s="50"/>
    </row>
    <row r="28" spans="1:18" x14ac:dyDescent="0.45">
      <c r="A28" s="20">
        <v>27</v>
      </c>
      <c r="B28" s="8" t="s">
        <v>37</v>
      </c>
      <c r="C28" s="8" t="s">
        <v>38</v>
      </c>
      <c r="D28" s="9" t="s">
        <v>41</v>
      </c>
      <c r="E28" s="12" t="s">
        <v>97</v>
      </c>
      <c r="F28" s="10">
        <v>1</v>
      </c>
      <c r="G28" s="33" t="s">
        <v>54</v>
      </c>
      <c r="H28" s="82"/>
      <c r="I28" s="71"/>
      <c r="J28" s="74"/>
      <c r="K28" s="82"/>
      <c r="L28" s="71"/>
      <c r="M28" s="74"/>
      <c r="N28" s="83"/>
      <c r="O28" s="50"/>
    </row>
    <row r="29" spans="1:18" ht="19.2" customHeight="1" x14ac:dyDescent="0.45">
      <c r="A29" s="20">
        <v>28</v>
      </c>
      <c r="B29" s="8" t="s">
        <v>26</v>
      </c>
      <c r="C29" s="8" t="s">
        <v>22</v>
      </c>
      <c r="D29" s="9" t="s">
        <v>6</v>
      </c>
      <c r="E29" s="12" t="s">
        <v>97</v>
      </c>
      <c r="F29" s="10">
        <v>1</v>
      </c>
      <c r="G29" s="33" t="s">
        <v>85</v>
      </c>
      <c r="H29" s="82"/>
      <c r="I29" s="71"/>
      <c r="J29" s="74"/>
      <c r="K29" s="82"/>
      <c r="L29" s="71"/>
      <c r="M29" s="74"/>
      <c r="N29" s="83"/>
      <c r="O29" s="34"/>
    </row>
    <row r="30" spans="1:18" s="16" customFormat="1" x14ac:dyDescent="0.45">
      <c r="A30" s="20">
        <v>29</v>
      </c>
      <c r="B30" s="8" t="s">
        <v>32</v>
      </c>
      <c r="C30" s="8" t="s">
        <v>33</v>
      </c>
      <c r="D30" s="9" t="s">
        <v>6</v>
      </c>
      <c r="E30" s="10" t="s">
        <v>98</v>
      </c>
      <c r="F30" s="10">
        <v>1</v>
      </c>
      <c r="G30" s="33" t="s">
        <v>85</v>
      </c>
      <c r="H30" s="79"/>
      <c r="I30" s="72"/>
      <c r="J30" s="75"/>
      <c r="K30" s="79"/>
      <c r="L30" s="72"/>
      <c r="M30" s="75"/>
      <c r="N30" s="77"/>
      <c r="O30" s="34"/>
      <c r="P30" s="18"/>
      <c r="Q30" s="18"/>
      <c r="R30" s="18"/>
    </row>
    <row r="31" spans="1:18" s="16" customFormat="1" x14ac:dyDescent="0.45">
      <c r="A31" s="20">
        <v>30</v>
      </c>
      <c r="B31" s="8" t="s">
        <v>34</v>
      </c>
      <c r="C31" s="8" t="s">
        <v>35</v>
      </c>
      <c r="D31" s="9" t="s">
        <v>36</v>
      </c>
      <c r="E31" s="10" t="s">
        <v>98</v>
      </c>
      <c r="F31" s="10">
        <v>1</v>
      </c>
      <c r="G31" s="33" t="s">
        <v>86</v>
      </c>
      <c r="H31" s="46">
        <v>20563</v>
      </c>
      <c r="I31" s="60"/>
      <c r="J31" s="58">
        <f>H31*I31</f>
        <v>0</v>
      </c>
      <c r="K31" s="46">
        <v>6790</v>
      </c>
      <c r="L31" s="63"/>
      <c r="M31" s="58">
        <f>K31*L31</f>
        <v>0</v>
      </c>
      <c r="N31" s="53">
        <f>H31*I31+K31*L31</f>
        <v>0</v>
      </c>
      <c r="O31" s="34"/>
      <c r="P31" s="18"/>
      <c r="Q31" s="18"/>
      <c r="R31" s="18"/>
    </row>
    <row r="32" spans="1:18" ht="19.2" customHeight="1" x14ac:dyDescent="0.45">
      <c r="A32" s="20">
        <v>31</v>
      </c>
      <c r="B32" s="24" t="s">
        <v>44</v>
      </c>
      <c r="C32" s="8" t="s">
        <v>44</v>
      </c>
      <c r="D32" s="9" t="s">
        <v>45</v>
      </c>
      <c r="E32" s="12" t="s">
        <v>97</v>
      </c>
      <c r="F32" s="10">
        <v>1</v>
      </c>
      <c r="G32" s="33" t="s">
        <v>86</v>
      </c>
      <c r="H32" s="47">
        <v>32155</v>
      </c>
      <c r="I32" s="61"/>
      <c r="J32" s="58">
        <f t="shared" ref="J32:J34" si="0">H32*I32</f>
        <v>0</v>
      </c>
      <c r="K32" s="47">
        <v>3696</v>
      </c>
      <c r="L32" s="64"/>
      <c r="M32" s="58">
        <f t="shared" ref="M32:M34" si="1">K32*L32</f>
        <v>0</v>
      </c>
      <c r="N32" s="54">
        <f t="shared" ref="N32:N34" si="2">H32*I32+K32*L32</f>
        <v>0</v>
      </c>
      <c r="O32" s="50"/>
    </row>
    <row r="33" spans="1:16" x14ac:dyDescent="0.45">
      <c r="A33" s="20">
        <v>32</v>
      </c>
      <c r="B33" s="25" t="s">
        <v>42</v>
      </c>
      <c r="C33" s="13" t="s">
        <v>42</v>
      </c>
      <c r="D33" s="14" t="s">
        <v>43</v>
      </c>
      <c r="E33" s="12" t="s">
        <v>97</v>
      </c>
      <c r="F33" s="12">
        <v>1</v>
      </c>
      <c r="G33" s="33" t="s">
        <v>56</v>
      </c>
      <c r="H33" s="47">
        <v>101480</v>
      </c>
      <c r="I33" s="61"/>
      <c r="J33" s="58">
        <f t="shared" si="0"/>
        <v>0</v>
      </c>
      <c r="K33" s="47">
        <v>19789</v>
      </c>
      <c r="L33" s="64"/>
      <c r="M33" s="58">
        <f t="shared" si="1"/>
        <v>0</v>
      </c>
      <c r="N33" s="54">
        <f t="shared" si="2"/>
        <v>0</v>
      </c>
      <c r="O33" s="50"/>
    </row>
    <row r="34" spans="1:16" ht="20.399999999999999" customHeight="1" x14ac:dyDescent="0.45">
      <c r="A34" s="20">
        <v>33</v>
      </c>
      <c r="B34" s="24" t="s">
        <v>73</v>
      </c>
      <c r="C34" s="8" t="s">
        <v>46</v>
      </c>
      <c r="D34" s="9" t="s">
        <v>47</v>
      </c>
      <c r="E34" s="12" t="s">
        <v>97</v>
      </c>
      <c r="F34" s="10">
        <v>1</v>
      </c>
      <c r="G34" s="33" t="s">
        <v>86</v>
      </c>
      <c r="H34" s="47">
        <v>45793</v>
      </c>
      <c r="I34" s="61"/>
      <c r="J34" s="58">
        <f t="shared" si="0"/>
        <v>0</v>
      </c>
      <c r="K34" s="47">
        <v>6377</v>
      </c>
      <c r="L34" s="64"/>
      <c r="M34" s="58">
        <f t="shared" si="1"/>
        <v>0</v>
      </c>
      <c r="N34" s="54">
        <f t="shared" si="2"/>
        <v>0</v>
      </c>
      <c r="O34" s="50"/>
    </row>
    <row r="35" spans="1:16" x14ac:dyDescent="0.45">
      <c r="A35" s="20">
        <v>34</v>
      </c>
      <c r="B35" s="84" t="s">
        <v>95</v>
      </c>
      <c r="C35" s="8" t="s">
        <v>67</v>
      </c>
      <c r="D35" s="9" t="s">
        <v>76</v>
      </c>
      <c r="E35" s="88" t="s">
        <v>97</v>
      </c>
      <c r="F35" s="10">
        <v>1</v>
      </c>
      <c r="G35" s="33" t="s">
        <v>86</v>
      </c>
      <c r="H35" s="78">
        <v>119568</v>
      </c>
      <c r="I35" s="70"/>
      <c r="J35" s="73">
        <f>H35*I35</f>
        <v>0</v>
      </c>
      <c r="K35" s="78">
        <v>24182</v>
      </c>
      <c r="L35" s="80"/>
      <c r="M35" s="73">
        <f>K35*L35</f>
        <v>0</v>
      </c>
      <c r="N35" s="76">
        <f>H35*I35+K35*L35</f>
        <v>0</v>
      </c>
      <c r="O35" s="50"/>
      <c r="P35" s="19"/>
    </row>
    <row r="36" spans="1:16" x14ac:dyDescent="0.45">
      <c r="A36" s="20">
        <v>35</v>
      </c>
      <c r="B36" s="86"/>
      <c r="C36" s="8" t="s">
        <v>68</v>
      </c>
      <c r="D36" s="9" t="s">
        <v>77</v>
      </c>
      <c r="E36" s="89"/>
      <c r="F36" s="10">
        <v>1</v>
      </c>
      <c r="G36" s="33" t="s">
        <v>86</v>
      </c>
      <c r="H36" s="82"/>
      <c r="I36" s="71"/>
      <c r="J36" s="74"/>
      <c r="K36" s="82"/>
      <c r="L36" s="87"/>
      <c r="M36" s="74"/>
      <c r="N36" s="83"/>
      <c r="O36" s="50"/>
      <c r="P36" s="19"/>
    </row>
    <row r="37" spans="1:16" x14ac:dyDescent="0.45">
      <c r="A37" s="20">
        <v>36</v>
      </c>
      <c r="B37" s="86"/>
      <c r="C37" s="8" t="s">
        <v>69</v>
      </c>
      <c r="D37" s="9" t="s">
        <v>78</v>
      </c>
      <c r="E37" s="89"/>
      <c r="F37" s="10">
        <v>1</v>
      </c>
      <c r="G37" s="33" t="s">
        <v>86</v>
      </c>
      <c r="H37" s="82"/>
      <c r="I37" s="71"/>
      <c r="J37" s="74"/>
      <c r="K37" s="82"/>
      <c r="L37" s="87"/>
      <c r="M37" s="74"/>
      <c r="N37" s="83"/>
      <c r="O37" s="50"/>
    </row>
    <row r="38" spans="1:16" x14ac:dyDescent="0.45">
      <c r="A38" s="20">
        <v>37</v>
      </c>
      <c r="B38" s="86"/>
      <c r="C38" s="8" t="s">
        <v>70</v>
      </c>
      <c r="D38" s="9" t="s">
        <v>79</v>
      </c>
      <c r="E38" s="89"/>
      <c r="F38" s="10">
        <v>1</v>
      </c>
      <c r="G38" s="33" t="s">
        <v>86</v>
      </c>
      <c r="H38" s="82"/>
      <c r="I38" s="71"/>
      <c r="J38" s="74"/>
      <c r="K38" s="82"/>
      <c r="L38" s="87"/>
      <c r="M38" s="74"/>
      <c r="N38" s="83"/>
      <c r="O38" s="50"/>
    </row>
    <row r="39" spans="1:16" x14ac:dyDescent="0.45">
      <c r="A39" s="20">
        <v>38</v>
      </c>
      <c r="B39" s="85"/>
      <c r="C39" s="8" t="s">
        <v>71</v>
      </c>
      <c r="D39" s="9" t="s">
        <v>80</v>
      </c>
      <c r="E39" s="90"/>
      <c r="F39" s="10">
        <v>1</v>
      </c>
      <c r="G39" s="33" t="s">
        <v>86</v>
      </c>
      <c r="H39" s="79"/>
      <c r="I39" s="72"/>
      <c r="J39" s="75"/>
      <c r="K39" s="79"/>
      <c r="L39" s="81"/>
      <c r="M39" s="75"/>
      <c r="N39" s="77"/>
      <c r="O39" s="50"/>
    </row>
    <row r="40" spans="1:16" x14ac:dyDescent="0.45">
      <c r="A40" s="20">
        <v>39</v>
      </c>
      <c r="B40" s="84" t="s">
        <v>72</v>
      </c>
      <c r="C40" s="8" t="s">
        <v>65</v>
      </c>
      <c r="D40" s="9" t="s">
        <v>74</v>
      </c>
      <c r="E40" s="88" t="s">
        <v>97</v>
      </c>
      <c r="F40" s="10">
        <v>1</v>
      </c>
      <c r="G40" s="33" t="s">
        <v>87</v>
      </c>
      <c r="H40" s="78">
        <v>101009</v>
      </c>
      <c r="I40" s="70"/>
      <c r="J40" s="73">
        <f>H40*I40</f>
        <v>0</v>
      </c>
      <c r="K40" s="78">
        <v>18360</v>
      </c>
      <c r="L40" s="80"/>
      <c r="M40" s="73">
        <f>K40*L40</f>
        <v>0</v>
      </c>
      <c r="N40" s="76">
        <f>H40*I40+K40*L40</f>
        <v>0</v>
      </c>
      <c r="O40" s="50"/>
      <c r="P40" s="19"/>
    </row>
    <row r="41" spans="1:16" x14ac:dyDescent="0.45">
      <c r="A41" s="20">
        <v>40</v>
      </c>
      <c r="B41" s="85"/>
      <c r="C41" s="11" t="s">
        <v>66</v>
      </c>
      <c r="D41" s="17" t="s">
        <v>75</v>
      </c>
      <c r="E41" s="90"/>
      <c r="F41" s="10">
        <v>1</v>
      </c>
      <c r="G41" s="33" t="s">
        <v>86</v>
      </c>
      <c r="H41" s="79"/>
      <c r="I41" s="72"/>
      <c r="J41" s="75"/>
      <c r="K41" s="79"/>
      <c r="L41" s="81"/>
      <c r="M41" s="75"/>
      <c r="N41" s="77"/>
      <c r="O41" s="50"/>
      <c r="P41" s="19"/>
    </row>
    <row r="42" spans="1:16" ht="18" customHeight="1" x14ac:dyDescent="0.45">
      <c r="A42" s="20">
        <v>41</v>
      </c>
      <c r="B42" s="84" t="s">
        <v>48</v>
      </c>
      <c r="C42" s="8" t="s">
        <v>48</v>
      </c>
      <c r="D42" s="15" t="s">
        <v>49</v>
      </c>
      <c r="E42" s="88" t="s">
        <v>97</v>
      </c>
      <c r="F42" s="10">
        <v>1</v>
      </c>
      <c r="G42" s="33" t="s">
        <v>86</v>
      </c>
      <c r="H42" s="78">
        <v>39528</v>
      </c>
      <c r="I42" s="70"/>
      <c r="J42" s="73">
        <f>H42*I42</f>
        <v>0</v>
      </c>
      <c r="K42" s="78">
        <v>13903</v>
      </c>
      <c r="L42" s="80"/>
      <c r="M42" s="73">
        <f>K42*L42</f>
        <v>0</v>
      </c>
      <c r="N42" s="76">
        <f>H42*I42+K42*L42</f>
        <v>0</v>
      </c>
      <c r="O42" s="50"/>
      <c r="P42" s="19"/>
    </row>
    <row r="43" spans="1:16" ht="18" customHeight="1" x14ac:dyDescent="0.45">
      <c r="A43" s="20">
        <v>42</v>
      </c>
      <c r="B43" s="85"/>
      <c r="C43" s="8" t="s">
        <v>48</v>
      </c>
      <c r="D43" s="15" t="s">
        <v>49</v>
      </c>
      <c r="E43" s="90"/>
      <c r="F43" s="10">
        <v>1</v>
      </c>
      <c r="G43" s="33" t="s">
        <v>88</v>
      </c>
      <c r="H43" s="79"/>
      <c r="I43" s="72"/>
      <c r="J43" s="75"/>
      <c r="K43" s="79"/>
      <c r="L43" s="81"/>
      <c r="M43" s="75"/>
      <c r="N43" s="77"/>
      <c r="O43" s="50"/>
      <c r="P43" s="19"/>
    </row>
    <row r="44" spans="1:16" ht="45.6" thickBot="1" x14ac:dyDescent="0.5">
      <c r="A44" s="20">
        <v>43</v>
      </c>
      <c r="B44" s="26" t="s">
        <v>39</v>
      </c>
      <c r="C44" s="21" t="s">
        <v>39</v>
      </c>
      <c r="D44" s="22" t="s">
        <v>40</v>
      </c>
      <c r="E44" s="35" t="s">
        <v>97</v>
      </c>
      <c r="F44" s="23">
        <v>1</v>
      </c>
      <c r="G44" s="41" t="s">
        <v>86</v>
      </c>
      <c r="H44" s="48">
        <v>25470</v>
      </c>
      <c r="I44" s="62"/>
      <c r="J44" s="59">
        <f>H44*I44</f>
        <v>0</v>
      </c>
      <c r="K44" s="48">
        <v>3000</v>
      </c>
      <c r="L44" s="65"/>
      <c r="M44" s="59">
        <f>K44*L44</f>
        <v>0</v>
      </c>
      <c r="N44" s="55">
        <f>H44*I44+K44*L44</f>
        <v>0</v>
      </c>
      <c r="O44" s="51" t="s">
        <v>93</v>
      </c>
    </row>
    <row r="45" spans="1:16" ht="28.2" customHeight="1" thickBot="1" x14ac:dyDescent="0.5">
      <c r="G45" s="38" t="s">
        <v>94</v>
      </c>
      <c r="H45" s="42">
        <f t="shared" ref="H45:N45" si="3">SUM(H2:H44)</f>
        <v>6687825</v>
      </c>
      <c r="I45" s="42"/>
      <c r="J45" s="43">
        <f>SUM(J2:J44)</f>
        <v>0</v>
      </c>
      <c r="K45" s="42">
        <f t="shared" si="3"/>
        <v>730234</v>
      </c>
      <c r="L45" s="42"/>
      <c r="M45" s="56">
        <f>SUM(M2:M44)</f>
        <v>0</v>
      </c>
      <c r="N45" s="69">
        <f t="shared" si="3"/>
        <v>0</v>
      </c>
    </row>
    <row r="46" spans="1:16" ht="22.2" x14ac:dyDescent="0.55000000000000004">
      <c r="J46" s="67" t="s">
        <v>100</v>
      </c>
      <c r="M46" s="67" t="s">
        <v>101</v>
      </c>
      <c r="N46" s="66" t="s">
        <v>99</v>
      </c>
    </row>
    <row r="47" spans="1:16" ht="22.2" x14ac:dyDescent="0.55000000000000004">
      <c r="K47" s="36"/>
      <c r="L47" s="36"/>
      <c r="M47" s="36"/>
      <c r="N47" s="68" t="s">
        <v>102</v>
      </c>
    </row>
    <row r="48" spans="1:16" x14ac:dyDescent="0.45">
      <c r="K48" s="36"/>
      <c r="L48" s="36"/>
      <c r="M48" s="36"/>
      <c r="N48" s="37"/>
    </row>
    <row r="49" spans="11:14" x14ac:dyDescent="0.45">
      <c r="K49" s="36"/>
      <c r="L49" s="36"/>
      <c r="M49" s="36"/>
      <c r="N49" s="37"/>
    </row>
    <row r="50" spans="11:14" x14ac:dyDescent="0.45">
      <c r="N50" s="32"/>
    </row>
  </sheetData>
  <sheetProtection algorithmName="SHA-512" hashValue="67VYjWf1rvO7ddsviD/D9f9Q/Nl9+HAak3hYfOpX5a40Ft3d9+HE+k5d5vTNgUuB0BtWN+YR3vnemnmOMl2sRQ==" saltValue="q2SK58I4gBb9MRJCoFszIg==" spinCount="100000" sheet="1" objects="1" scenarios="1"/>
  <autoFilter ref="A1:O45"/>
  <mergeCells count="34">
    <mergeCell ref="E35:E39"/>
    <mergeCell ref="E40:E41"/>
    <mergeCell ref="B42:B43"/>
    <mergeCell ref="H42:H43"/>
    <mergeCell ref="I42:I43"/>
    <mergeCell ref="E42:E43"/>
    <mergeCell ref="H2:H30"/>
    <mergeCell ref="K2:K30"/>
    <mergeCell ref="N2:N30"/>
    <mergeCell ref="M2:M30"/>
    <mergeCell ref="B40:B41"/>
    <mergeCell ref="H40:H41"/>
    <mergeCell ref="I40:I41"/>
    <mergeCell ref="K40:K41"/>
    <mergeCell ref="N35:N39"/>
    <mergeCell ref="B35:B39"/>
    <mergeCell ref="H35:H39"/>
    <mergeCell ref="I35:I39"/>
    <mergeCell ref="K35:K39"/>
    <mergeCell ref="L35:L39"/>
    <mergeCell ref="L40:L41"/>
    <mergeCell ref="N40:N41"/>
    <mergeCell ref="N42:N43"/>
    <mergeCell ref="K42:K43"/>
    <mergeCell ref="L42:L43"/>
    <mergeCell ref="J2:J30"/>
    <mergeCell ref="J35:J39"/>
    <mergeCell ref="J40:J41"/>
    <mergeCell ref="J42:J43"/>
    <mergeCell ref="I2:I30"/>
    <mergeCell ref="L2:L30"/>
    <mergeCell ref="M35:M39"/>
    <mergeCell ref="M40:M41"/>
    <mergeCell ref="M42:M43"/>
  </mergeCells>
  <phoneticPr fontId="1"/>
  <pageMargins left="0.39370078740157483" right="0.39370078740157483" top="0.59055118110236227" bottom="0.39370078740157483" header="0.31496062992125984" footer="0.31496062992125984"/>
  <pageSetup paperSize="8" scale="95" fitToHeight="0" orientation="landscape" r:id="rId1"/>
  <headerFooter>
    <oddHeader>&amp;L&amp;"ＭＳ 明朝,標準"入札書別紙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入札書別紙 </vt:lpstr>
      <vt:lpstr>'入札書別紙 '!Print_Area</vt:lpstr>
      <vt:lpstr>'入札書別紙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2026-06-29T09:16:06Z</dcterms:modified>
</cp:coreProperties>
</file>